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rooki\Desktop\"/>
    </mc:Choice>
  </mc:AlternateContent>
  <bookViews>
    <workbookView showSheetTabs="0" xWindow="0" yWindow="0" windowWidth="20490" windowHeight="7155"/>
  </bookViews>
  <sheets>
    <sheet name="Proposta" sheetId="1" r:id="rId1"/>
    <sheet name="Alterações" sheetId="8" state="hidden" r:id="rId2"/>
    <sheet name="Geral" sheetId="2" state="hidden" r:id="rId3"/>
  </sheets>
  <calcPr calcId="152511"/>
</workbook>
</file>

<file path=xl/calcChain.xml><?xml version="1.0" encoding="utf-8"?>
<calcChain xmlns="http://schemas.openxmlformats.org/spreadsheetml/2006/main">
  <c r="E57" i="2" l="1"/>
  <c r="F57" i="2" s="1"/>
  <c r="E56" i="2"/>
  <c r="F56" i="2" s="1"/>
  <c r="D57" i="2"/>
  <c r="D56" i="2"/>
  <c r="F59" i="2" l="1"/>
  <c r="F54" i="2"/>
  <c r="F50" i="2"/>
  <c r="F47" i="2"/>
  <c r="F44" i="2"/>
  <c r="F41" i="2"/>
  <c r="F36" i="2"/>
  <c r="F35" i="2"/>
  <c r="F34" i="2"/>
  <c r="F32" i="2"/>
  <c r="F31" i="2"/>
  <c r="F30" i="2"/>
  <c r="F22" i="2"/>
  <c r="F20" i="2"/>
  <c r="F19" i="2"/>
  <c r="F18" i="2"/>
  <c r="F9" i="2"/>
  <c r="F8" i="2"/>
  <c r="F7" i="2"/>
  <c r="F6" i="2"/>
  <c r="F5" i="2"/>
  <c r="F4" i="2"/>
  <c r="E60" i="2"/>
  <c r="F60" i="2" s="1"/>
  <c r="E55" i="2"/>
  <c r="F55" i="2" s="1"/>
  <c r="E48" i="2"/>
  <c r="F48" i="2" s="1"/>
  <c r="E45" i="2"/>
  <c r="F45" i="2" s="1"/>
  <c r="E42" i="2"/>
  <c r="F42" i="2" s="1"/>
  <c r="E26" i="2"/>
  <c r="F26" i="2" s="1"/>
  <c r="E25" i="2"/>
  <c r="F25" i="2" s="1"/>
  <c r="E24" i="2"/>
  <c r="F24" i="2" s="1"/>
  <c r="E23" i="2"/>
  <c r="F23" i="2" s="1"/>
  <c r="D60" i="2"/>
  <c r="D59" i="2"/>
  <c r="D58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7" i="2"/>
  <c r="D9" i="2"/>
  <c r="D8" i="2"/>
  <c r="D6" i="2"/>
  <c r="D5" i="2"/>
  <c r="A81" i="1"/>
  <c r="A78" i="1"/>
  <c r="B41" i="2" l="1"/>
  <c r="F17" i="2" l="1"/>
  <c r="D19" i="2"/>
  <c r="D18" i="2"/>
  <c r="D17" i="2"/>
  <c r="A149" i="1"/>
  <c r="A146" i="1"/>
  <c r="AB143" i="1"/>
  <c r="AB75" i="1"/>
  <c r="P108" i="1" l="1"/>
  <c r="P102" i="1"/>
  <c r="O95" i="1"/>
  <c r="AB2" i="1" l="1"/>
  <c r="F16" i="2" l="1"/>
  <c r="F14" i="2"/>
  <c r="F13" i="2"/>
  <c r="F12" i="2"/>
  <c r="F11" i="2"/>
  <c r="F10" i="2"/>
  <c r="F3" i="2"/>
  <c r="D16" i="2"/>
  <c r="D15" i="2"/>
  <c r="D14" i="2"/>
  <c r="D13" i="2"/>
  <c r="D12" i="2"/>
  <c r="D11" i="2"/>
  <c r="D10" i="2"/>
  <c r="D4" i="2"/>
  <c r="D3" i="2"/>
  <c r="F62" i="2" l="1"/>
  <c r="AH208" i="1" s="1"/>
</calcChain>
</file>

<file path=xl/sharedStrings.xml><?xml version="1.0" encoding="utf-8"?>
<sst xmlns="http://schemas.openxmlformats.org/spreadsheetml/2006/main" count="248" uniqueCount="180">
  <si>
    <t>Travelers Seguros Brasil S.A.</t>
  </si>
  <si>
    <t>CNPJ: 09.064.453/0001-56</t>
  </si>
  <si>
    <t>Rua Visconde De Nácar, 1440 - 15º Andar - Centro</t>
  </si>
  <si>
    <t>Curitiba - PR</t>
  </si>
  <si>
    <t>CEP: 80410-201</t>
  </si>
  <si>
    <t xml:space="preserve">Travelers.com.br </t>
  </si>
  <si>
    <t>© 2016 The Travelers Indemnity Company. Todos os direitos reservados. O nome Travelers e o logo do guarda-chuva da Travelers (“Travelers Umbrella”) são marcas registradas, nos Estados Unidos e em outros países, da The Travelers Indemnity Company.</t>
  </si>
  <si>
    <t>Registro SUSEP: 3727</t>
  </si>
  <si>
    <t>Central de Atendimento ao Cliente 0800 742 8080 – Ouvidoria 0800 643 0301 – Atendimento SUSEP 0800 021 8484</t>
  </si>
  <si>
    <t>Processo SUSEP nº 15414.004119/2012-17</t>
  </si>
  <si>
    <t>Estados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</si>
  <si>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</si>
  <si>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</si>
  <si>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</si>
  <si>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</si>
  <si>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</si>
  <si>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</si>
  <si>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</si>
  <si>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</si>
  <si>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</si>
  <si>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</si>
  <si>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</si>
  <si>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</si>
  <si>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</si>
  <si>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</si>
  <si>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</si>
  <si>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</si>
  <si>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</si>
  <si>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</si>
  <si>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</si>
  <si>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</si>
  <si>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</si>
  <si>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</si>
  <si>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</si>
  <si>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</si>
  <si>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</si>
  <si>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</si>
  <si>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</si>
  <si>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Sim</t>
  </si>
  <si>
    <t>Validação dos dados preenchidos</t>
  </si>
  <si>
    <t>Dados</t>
  </si>
  <si>
    <t>Preenchido?</t>
  </si>
  <si>
    <t>Mensagem</t>
  </si>
  <si>
    <t>Deve Contar?</t>
  </si>
  <si>
    <t>Total de Questões sem resposta</t>
  </si>
  <si>
    <t>|</t>
  </si>
  <si>
    <t>Idioma</t>
  </si>
  <si>
    <t xml:space="preserve">      O proponente abaixo-assinado declara que todas as informações constantes do presente questionário são verdadeiras.</t>
  </si>
  <si>
    <t xml:space="preserve">      Fica acordado que, em caso de contratação de apólice de seguro, este questionário (o qual será arquivado pela Seguradora) será à base do contrato, uma vez que é considerado parte integrante da apólice.</t>
  </si>
  <si>
    <t xml:space="preserve">      Fica entendido e acordado que o Proponente deve notificar a Seguradora sobre qualquer alteração das informações contidas neste questionário, ocorridas antes do início da vigência do seguro. Neste caso, a Seguradora poderá, a seu critério, modificar ou cancelar qualquer cotação anterior.</t>
  </si>
  <si>
    <t xml:space="preserve">      Declaro estar ciente das Condições Contratuais do seguro e que as informações fornecidas neste questionário são verdadeiras, firmo o presente.</t>
  </si>
  <si>
    <t>RESPONSABILIDADE CIVIL PROFISSIONAL</t>
  </si>
  <si>
    <t>Dados do Proponente</t>
  </si>
  <si>
    <t>Endereço</t>
  </si>
  <si>
    <t>Complemento</t>
  </si>
  <si>
    <t>Bairro</t>
  </si>
  <si>
    <t>Cidade</t>
  </si>
  <si>
    <t>Estado</t>
  </si>
  <si>
    <t>Site</t>
  </si>
  <si>
    <t>Telefone</t>
  </si>
  <si>
    <t>CEP</t>
  </si>
  <si>
    <t>Preencha com Sim ou Não:</t>
  </si>
  <si>
    <t>Importância Segurada</t>
  </si>
  <si>
    <t>1ª Opção</t>
  </si>
  <si>
    <t>2ª Opção</t>
  </si>
  <si>
    <t>3ª Opção</t>
  </si>
  <si>
    <t>Observações</t>
  </si>
  <si>
    <t>Local e Data</t>
  </si>
  <si>
    <t>Proponente / Representante Legal</t>
  </si>
  <si>
    <t>Corretor</t>
  </si>
  <si>
    <t>Declarações Finais</t>
  </si>
  <si>
    <t>­       A aceitação do seguro estará sujeita à subscrição do risco e aceitação da Seguradora;</t>
  </si>
  <si>
    <t>­       A validade do presente seguro está condicionada ao pagamento das parcelas nos devidos vencimentos;</t>
  </si>
  <si>
    <t>­       O registro deste plano na SUSEP não implica, por parte da Autarquia, incentivo ou recomendação a sua comercialização;</t>
  </si>
  <si>
    <t>­       O segurado poderá consultar a situação cadastral de seu corretor de seguros, no site www.susep.gov.br, por meio do número de seu registro na SUSEP, nome completo, CNPJ ou CPF.</t>
  </si>
  <si>
    <t>Qual?</t>
  </si>
  <si>
    <t xml:space="preserve">Dados Sobre a obra/projeto/serviço a ser segurado </t>
  </si>
  <si>
    <t>Final da vigência do contrato</t>
  </si>
  <si>
    <t>Histórico</t>
  </si>
  <si>
    <t>Em caso afirmativo, mencionar o número da ART</t>
  </si>
  <si>
    <t>Coberturas Adicionais</t>
  </si>
  <si>
    <t>Em caso positivo, informe o número de subcontratados durante o ano (exceto empreiteiras de mão de obra):</t>
  </si>
  <si>
    <t>Data de retroatividade necessária</t>
  </si>
  <si>
    <t>Início da vigência do contrato</t>
  </si>
  <si>
    <t>Não</t>
  </si>
  <si>
    <t>Número de Subcontratados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</si>
  <si>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</si>
  <si>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</si>
  <si>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</si>
  <si>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</si>
  <si>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</si>
  <si>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</si>
  <si>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</si>
  <si>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</si>
  <si>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</si>
  <si>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</si>
  <si>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</si>
  <si>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</si>
  <si>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</si>
  <si>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</si>
  <si>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</si>
  <si>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</si>
  <si>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</si>
  <si>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</si>
  <si>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</si>
  <si>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</si>
  <si>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</si>
  <si>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</si>
  <si>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</si>
  <si>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</si>
  <si>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</si>
  <si>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</si>
  <si>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</si>
  <si>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Pergunta Respondida?</t>
  </si>
  <si>
    <t>RG</t>
  </si>
  <si>
    <t>Órgão/UF</t>
  </si>
  <si>
    <t>Data de Exp.</t>
  </si>
  <si>
    <t>Sexo</t>
  </si>
  <si>
    <t>Data de Nascimento</t>
  </si>
  <si>
    <t>Feminino</t>
  </si>
  <si>
    <t>Masculino</t>
  </si>
  <si>
    <t>Dados Profissionais do Proponente</t>
  </si>
  <si>
    <t>1. Instituição em que se graduou</t>
  </si>
  <si>
    <t>2. Data da Graduação</t>
  </si>
  <si>
    <t xml:space="preserve">3. Data de início das atividades </t>
  </si>
  <si>
    <t>5. Data de registro CREA/CAU</t>
  </si>
  <si>
    <t>6. Quantidade anual de clientes</t>
  </si>
  <si>
    <t>7. É responsável técnico por alguma empresa?</t>
  </si>
  <si>
    <t>Data de Admissão</t>
  </si>
  <si>
    <t>Empresa</t>
  </si>
  <si>
    <t>Cargo (indicar se é sócio)</t>
  </si>
  <si>
    <t>8. Fez algum curso de especialização nos últimos 02 anos?</t>
  </si>
  <si>
    <t>Em caso afirmativo, mencionar o nome do curso e da Instituição</t>
  </si>
  <si>
    <t>(Deverá ser a data de início do Contrato e/ou serviço)</t>
  </si>
  <si>
    <t>Importante</t>
  </si>
  <si>
    <t>Esta modalidade de seguro é destinada exclusivamente a profissionais autônomos.</t>
  </si>
  <si>
    <t xml:space="preserve">     Caso o profissional realize suas obras, projetos ou serviços através de pessoa jurídica ressaltamos que apenas a parcela de responsabilidade atribuída judicialmente ao profissional segurado estará coberta por este seguro.</t>
  </si>
  <si>
    <t xml:space="preserve">9. Contratante (Órgão, Prefeitura, Secretaria ou Empresa)                            </t>
  </si>
  <si>
    <t>10. Empresa Contratada / Consórcio</t>
  </si>
  <si>
    <t>11. Objeto do Contrato</t>
  </si>
  <si>
    <t>12. Vigência do Contrato</t>
  </si>
  <si>
    <t>13. Valor do contrato</t>
  </si>
  <si>
    <t>14. Número da ART/RRT</t>
  </si>
  <si>
    <t>15. Data de emissão</t>
  </si>
  <si>
    <t>16. UF</t>
  </si>
  <si>
    <t>17. Foi recusada alguma proposta para seguro semelhante feita pelo proponente, pelos atuais sócios ou por seus predecessores no negócio?</t>
  </si>
  <si>
    <t>18. Possui conhecimento de qualquer ato ou fato que possa vir a resultar em uma reclamação de responsabilidade civil contra si (mesmo enquanto a serviço de alguma empresa)?</t>
  </si>
  <si>
    <t>19. Existe algum processo, mesmo que seja administrativo referente à sua atividade profissional?</t>
  </si>
  <si>
    <t>20. Preencha a Importância Segurada desejada:</t>
  </si>
  <si>
    <t>21. Deseja contratar extensão de cobertura para os subcontratados?</t>
  </si>
  <si>
    <t>22. Deseja contratar retroatividade de Cobertura? (Aceitação mediante análise da seguradora e  Obrigatório envio de Termo de Garantia Limpa assinado)</t>
  </si>
  <si>
    <t>4. Número de registro CREA/CAU</t>
  </si>
  <si>
    <t>Em caso afirmativo, forneça detalhes</t>
  </si>
  <si>
    <t>Nome</t>
  </si>
  <si>
    <t>CPF</t>
  </si>
  <si>
    <t>Questionário - Pessoa Física / Profissional Autônomo / Engenharia, Arquitetura e Demais Profissões Registradas no CREA/CAU - Específico</t>
  </si>
  <si>
    <t xml:space="preserve">Alterações </t>
  </si>
  <si>
    <t>Data</t>
  </si>
  <si>
    <t>Informações sobre as modificações na planilha</t>
  </si>
  <si>
    <t>Questão 08</t>
  </si>
  <si>
    <t>- Remoção da validação</t>
  </si>
  <si>
    <t>Questão 14</t>
  </si>
  <si>
    <t>Questão 15</t>
  </si>
  <si>
    <t>Questão 16</t>
  </si>
  <si>
    <t>Questão 21</t>
  </si>
  <si>
    <t>Local</t>
  </si>
  <si>
    <t>- Alteração no texto dos botões:</t>
  </si>
  <si>
    <t>De 16 à 20</t>
  </si>
  <si>
    <t>Até 05</t>
  </si>
  <si>
    <t>De 06 à 15</t>
  </si>
  <si>
    <t>- Alteração do Título</t>
  </si>
  <si>
    <t>Cabeçalho</t>
  </si>
  <si>
    <t>Empresa Subcontratada</t>
  </si>
  <si>
    <t>Serviço Subcontratado</t>
  </si>
  <si>
    <t>(caso o espação não seja suficiente, anexe relação complementar)</t>
  </si>
  <si>
    <t>Questão 21:
- Inclusão da tabela de subcontratados</t>
  </si>
  <si>
    <t>=CONTAR.VAZIO(Proposta!D116)</t>
  </si>
  <si>
    <t>=CONTAR.VAZIO(Proposta!D118)</t>
  </si>
  <si>
    <t>=CONTAR.VAZIO(Proposta!N27)</t>
  </si>
  <si>
    <t>sdfs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</si>
</sst>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dd\ &quot;de&quot;\ mmmm\ &quot;de&quot;\ yyyy"/>
    <numFmt numFmtId="165" formatCode="[&lt;=99999999999]000\.000\.000\-00;00\.000\.000\/0000\-00"/>
    <numFmt numFmtId="166" formatCode="[&lt;=9999999999]\(00\)0000\-0000;\(00\)00000\-0000"/>
    <numFmt numFmtId="167" formatCode="0####\-###"/>
    <numFmt numFmtId="168" formatCode="dd/mm/yy;@"/>
    <numFmt numFmtId="169" formatCode="dd&quot; de &quot;mmmm&quot; de &quot;yyyy"/>
    <numFmt numFmtId="170" formatCode="[&lt;=99999999999]000\.000\.000\-0;General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6"/>
      <name val="Arial"/>
      <family val="2"/>
    </font>
    <font>
      <sz val="8.5"/>
      <color rgb="FF46494D"/>
      <name val="Arial"/>
      <family val="2"/>
    </font>
    <font>
      <sz val="10"/>
      <color theme="6"/>
      <name val="Arial"/>
      <family val="2"/>
    </font>
    <font>
      <sz val="8"/>
      <color theme="6"/>
      <name val="Arial"/>
      <family val="2"/>
    </font>
    <font>
      <sz val="20"/>
      <color theme="4"/>
      <name val="Arial"/>
      <family val="2"/>
    </font>
    <font>
      <sz val="8.5"/>
      <color theme="6"/>
      <name val="Arial"/>
      <family val="2"/>
    </font>
    <font>
      <b/>
      <sz val="8.5"/>
      <color rgb="FF46494D"/>
      <name val="Arial"/>
      <family val="2"/>
    </font>
    <font>
      <sz val="11"/>
      <color rgb="FF00B050"/>
      <name val="Arial"/>
      <family val="2"/>
    </font>
    <font>
      <sz val="10"/>
      <color rgb="FF46494D"/>
      <name val="Arial"/>
      <family val="2"/>
    </font>
    <font>
      <b/>
      <sz val="11"/>
      <color theme="6"/>
      <name val="Arial"/>
      <family val="2"/>
    </font>
    <font>
      <sz val="8.5"/>
      <color theme="1"/>
      <name val="Arial"/>
      <family val="2"/>
    </font>
    <font>
      <b/>
      <sz val="10"/>
      <color theme="6"/>
      <name val="Arial"/>
      <family val="2"/>
    </font>
    <font>
      <b/>
      <sz val="13"/>
      <color theme="4"/>
      <name val="Arial"/>
      <family val="2"/>
    </font>
    <font>
      <b/>
      <sz val="10"/>
      <color theme="3"/>
      <name val="Arial"/>
      <family val="2"/>
    </font>
    <font>
      <b/>
      <sz val="10"/>
      <color rgb="FF46494D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2"/>
      <name val="Arial"/>
      <family val="2"/>
    </font>
    <font>
      <i/>
      <sz val="8"/>
      <color theme="6"/>
      <name val="Arial"/>
      <family val="2"/>
    </font>
    <font>
      <b/>
      <sz val="11"/>
      <color theme="4"/>
      <name val="Segoe UI"/>
      <family val="2"/>
    </font>
    <font>
      <sz val="10"/>
      <color theme="6"/>
      <name val="Segoe UI"/>
      <family val="2"/>
    </font>
    <font>
      <b/>
      <sz val="10"/>
      <color theme="6"/>
      <name val="Segoe UI"/>
      <family val="2"/>
    </font>
    <font>
      <sz val="9"/>
      <color theme="6"/>
      <name val="Segoe UI"/>
      <family val="2"/>
    </font>
    <font>
      <b/>
      <sz val="9"/>
      <color theme="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8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8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8"/>
      </top>
      <bottom style="thin">
        <color theme="3"/>
      </bottom>
      <diagonal/>
    </border>
    <border>
      <left/>
      <right/>
      <top style="thin">
        <color theme="8"/>
      </top>
      <bottom style="thin">
        <color theme="3"/>
      </bottom>
      <diagonal/>
    </border>
    <border>
      <left/>
      <right style="thin">
        <color theme="3"/>
      </right>
      <top style="thin">
        <color theme="8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8"/>
      </bottom>
      <diagonal/>
    </border>
    <border>
      <left/>
      <right/>
      <top style="medium">
        <color theme="3"/>
      </top>
      <bottom style="thin">
        <color theme="8"/>
      </bottom>
      <diagonal/>
    </border>
    <border>
      <left/>
      <right style="thin">
        <color theme="3"/>
      </right>
      <top style="medium">
        <color theme="3"/>
      </top>
      <bottom style="thin">
        <color theme="8"/>
      </bottom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right"/>
      <protection hidden="1"/>
    </xf>
    <xf numFmtId="49" fontId="6" fillId="0" borderId="0" xfId="0" applyNumberFormat="1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49" fontId="6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/>
    <xf numFmtId="49" fontId="6" fillId="0" borderId="0" xfId="0" applyNumberFormat="1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15" fillId="0" borderId="0" xfId="0" applyFont="1" applyAlignment="1" applyProtection="1">
      <protection hidden="1"/>
    </xf>
    <xf numFmtId="0" fontId="6" fillId="0" borderId="0" xfId="0" applyFont="1" applyAlignment="1" applyProtection="1">
      <protection hidden="1"/>
    </xf>
    <xf numFmtId="0" fontId="13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2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49" fontId="6" fillId="0" borderId="0" xfId="0" applyNumberFormat="1" applyFont="1" applyBorder="1" applyAlignment="1" applyProtection="1">
      <alignment horizontal="justify" wrapText="1"/>
      <protection hidden="1"/>
    </xf>
    <xf numFmtId="0" fontId="15" fillId="0" borderId="0" xfId="0" applyFont="1" applyBorder="1" applyAlignment="1" applyProtection="1">
      <alignment horizontal="left"/>
      <protection hidden="1"/>
    </xf>
    <xf numFmtId="49" fontId="6" fillId="0" borderId="0" xfId="0" applyNumberFormat="1" applyFont="1" applyBorder="1" applyAlignment="1" applyProtection="1">
      <alignment horizontal="left" wrapText="1"/>
      <protection hidden="1"/>
    </xf>
    <xf numFmtId="0" fontId="2" fillId="0" borderId="1" xfId="0" applyFont="1" applyBorder="1" applyAlignment="1" applyProtection="1">
      <protection hidden="1"/>
    </xf>
    <xf numFmtId="0" fontId="19" fillId="0" borderId="0" xfId="0" applyFont="1" applyAlignment="1" applyProtection="1">
      <protection hidden="1"/>
    </xf>
    <xf numFmtId="0" fontId="4" fillId="0" borderId="2" xfId="0" applyFont="1" applyBorder="1" applyAlignment="1" applyProtection="1"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protection hidden="1"/>
    </xf>
    <xf numFmtId="0" fontId="15" fillId="2" borderId="8" xfId="0" applyFont="1" applyFill="1" applyBorder="1" applyAlignment="1"/>
    <xf numFmtId="0" fontId="15" fillId="2" borderId="10" xfId="0" applyFont="1" applyFill="1" applyBorder="1" applyAlignment="1"/>
    <xf numFmtId="0" fontId="23" fillId="3" borderId="18" xfId="0" applyFont="1" applyFill="1" applyBorder="1" applyAlignment="1"/>
    <xf numFmtId="0" fontId="6" fillId="0" borderId="13" xfId="0" applyFont="1" applyFill="1" applyBorder="1" applyAlignment="1"/>
    <xf numFmtId="0" fontId="6" fillId="0" borderId="14" xfId="0" applyFont="1" applyFill="1" applyBorder="1" applyAlignment="1"/>
    <xf numFmtId="0" fontId="6" fillId="2" borderId="0" xfId="0" applyFont="1" applyFill="1" applyBorder="1" applyAlignment="1"/>
    <xf numFmtId="0" fontId="6" fillId="0" borderId="0" xfId="0" applyFont="1" applyFill="1" applyBorder="1"/>
    <xf numFmtId="0" fontId="6" fillId="3" borderId="0" xfId="0" applyFont="1" applyFill="1" applyBorder="1"/>
    <xf numFmtId="0" fontId="6" fillId="0" borderId="0" xfId="0" applyFont="1" applyFill="1" applyBorder="1" applyAlignment="1"/>
    <xf numFmtId="0" fontId="6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0" fontId="6" fillId="0" borderId="15" xfId="0" applyFont="1" applyFill="1" applyBorder="1" applyAlignment="1"/>
    <xf numFmtId="0" fontId="24" fillId="3" borderId="0" xfId="0" applyFont="1" applyFill="1" applyBorder="1" applyAlignment="1"/>
    <xf numFmtId="0" fontId="6" fillId="0" borderId="0" xfId="0" applyNumberFormat="1" applyFont="1" applyFill="1" applyBorder="1"/>
    <xf numFmtId="49" fontId="6" fillId="0" borderId="0" xfId="0" applyNumberFormat="1" applyFont="1" applyFill="1" applyBorder="1"/>
    <xf numFmtId="0" fontId="22" fillId="0" borderId="0" xfId="0" applyFont="1" applyAlignment="1" applyProtection="1">
      <protection hidden="1"/>
    </xf>
    <xf numFmtId="0" fontId="22" fillId="0" borderId="0" xfId="0" applyFont="1" applyAlignment="1"/>
    <xf numFmtId="0" fontId="25" fillId="0" borderId="0" xfId="0" applyFont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protection hidden="1"/>
    </xf>
    <xf numFmtId="168" fontId="26" fillId="0" borderId="0" xfId="0" applyNumberFormat="1" applyFont="1"/>
    <xf numFmtId="0" fontId="27" fillId="0" borderId="0" xfId="0" applyFont="1"/>
    <xf numFmtId="168" fontId="27" fillId="0" borderId="0" xfId="0" applyNumberFormat="1" applyFont="1"/>
    <xf numFmtId="168" fontId="27" fillId="0" borderId="28" xfId="0" applyNumberFormat="1" applyFont="1" applyBorder="1"/>
    <xf numFmtId="0" fontId="6" fillId="0" borderId="0" xfId="0" applyFont="1" applyBorder="1" applyAlignment="1" applyProtection="1">
      <alignment horizontal="left" wrapText="1"/>
      <protection hidden="1"/>
    </xf>
    <xf numFmtId="0" fontId="28" fillId="0" borderId="30" xfId="0" applyFont="1" applyBorder="1"/>
    <xf numFmtId="0" fontId="30" fillId="0" borderId="0" xfId="0" applyFont="1" applyBorder="1"/>
    <xf numFmtId="0" fontId="29" fillId="0" borderId="0" xfId="0" applyFont="1"/>
    <xf numFmtId="169" fontId="30" fillId="0" borderId="0" xfId="0" applyNumberFormat="1" applyFont="1" applyAlignment="1">
      <alignment horizontal="left"/>
    </xf>
    <xf numFmtId="0" fontId="30" fillId="0" borderId="0" xfId="0" applyFont="1"/>
    <xf numFmtId="0" fontId="29" fillId="0" borderId="0" xfId="0" quotePrefix="1" applyFont="1"/>
    <xf numFmtId="0" fontId="29" fillId="0" borderId="0" xfId="0" quotePrefix="1" applyFont="1" applyAlignment="1">
      <alignment wrapText="1"/>
    </xf>
    <xf numFmtId="0" fontId="29" fillId="0" borderId="0" xfId="0" quotePrefix="1" applyFont="1" applyAlignment="1">
      <alignment horizontal="left" wrapText="1" indent="2"/>
    </xf>
    <xf numFmtId="0" fontId="29" fillId="0" borderId="28" xfId="0" quotePrefix="1" applyFont="1" applyBorder="1"/>
    <xf numFmtId="0" fontId="29" fillId="0" borderId="28" xfId="0" applyFont="1" applyBorder="1"/>
    <xf numFmtId="168" fontId="29" fillId="0" borderId="0" xfId="0" applyNumberFormat="1" applyFont="1"/>
    <xf numFmtId="0" fontId="21" fillId="0" borderId="0" xfId="0" applyFont="1" applyAlignment="1" applyProtection="1">
      <alignment horizontal="right"/>
      <protection hidden="1"/>
    </xf>
    <xf numFmtId="0" fontId="6" fillId="0" borderId="0" xfId="0" quotePrefix="1" applyFont="1" applyFill="1" applyBorder="1"/>
    <xf numFmtId="44" fontId="6" fillId="0" borderId="3" xfId="0" applyNumberFormat="1" applyFont="1" applyBorder="1" applyAlignment="1" applyProtection="1">
      <alignment horizontal="center"/>
      <protection locked="0" hidden="1"/>
    </xf>
    <xf numFmtId="44" fontId="6" fillId="0" borderId="4" xfId="0" applyNumberFormat="1" applyFont="1" applyBorder="1" applyAlignment="1" applyProtection="1">
      <alignment horizontal="center"/>
      <protection locked="0" hidden="1"/>
    </xf>
    <xf numFmtId="44" fontId="6" fillId="0" borderId="5" xfId="0" applyNumberFormat="1" applyFont="1" applyBorder="1" applyAlignment="1" applyProtection="1">
      <alignment horizontal="center"/>
      <protection locked="0" hidden="1"/>
    </xf>
    <xf numFmtId="49" fontId="6" fillId="0" borderId="8" xfId="0" applyNumberFormat="1" applyFont="1" applyBorder="1" applyAlignment="1" applyProtection="1">
      <alignment horizontal="left"/>
      <protection locked="0" hidden="1"/>
    </xf>
    <xf numFmtId="49" fontId="6" fillId="0" borderId="9" xfId="0" applyNumberFormat="1" applyFont="1" applyBorder="1" applyAlignment="1" applyProtection="1">
      <alignment horizontal="left"/>
      <protection locked="0" hidden="1"/>
    </xf>
    <xf numFmtId="49" fontId="6" fillId="0" borderId="10" xfId="0" applyNumberFormat="1" applyFont="1" applyBorder="1" applyAlignment="1" applyProtection="1">
      <alignment horizontal="left"/>
      <protection locked="0" hidden="1"/>
    </xf>
    <xf numFmtId="49" fontId="6" fillId="0" borderId="11" xfId="0" applyNumberFormat="1" applyFont="1" applyBorder="1" applyAlignment="1" applyProtection="1">
      <alignment horizontal="left"/>
      <protection locked="0" hidden="1"/>
    </xf>
    <xf numFmtId="49" fontId="6" fillId="0" borderId="2" xfId="0" applyNumberFormat="1" applyFont="1" applyBorder="1" applyAlignment="1" applyProtection="1">
      <alignment horizontal="left"/>
      <protection locked="0" hidden="1"/>
    </xf>
    <xf numFmtId="49" fontId="6" fillId="0" borderId="12" xfId="0" applyNumberFormat="1" applyFont="1" applyBorder="1" applyAlignment="1" applyProtection="1">
      <alignment horizontal="left"/>
      <protection locked="0" hidden="1"/>
    </xf>
    <xf numFmtId="49" fontId="6" fillId="0" borderId="3" xfId="0" applyNumberFormat="1" applyFont="1" applyBorder="1" applyAlignment="1" applyProtection="1">
      <alignment horizontal="left"/>
      <protection locked="0" hidden="1"/>
    </xf>
    <xf numFmtId="49" fontId="6" fillId="0" borderId="4" xfId="0" applyNumberFormat="1" applyFont="1" applyBorder="1" applyAlignment="1" applyProtection="1">
      <alignment horizontal="left"/>
      <protection locked="0" hidden="1"/>
    </xf>
    <xf numFmtId="49" fontId="6" fillId="0" borderId="5" xfId="0" applyNumberFormat="1" applyFont="1" applyBorder="1" applyAlignment="1" applyProtection="1">
      <alignment horizontal="left"/>
      <protection locked="0" hidden="1"/>
    </xf>
    <xf numFmtId="14" fontId="6" fillId="0" borderId="3" xfId="0" applyNumberFormat="1" applyFont="1" applyBorder="1" applyAlignment="1" applyProtection="1">
      <alignment horizontal="center"/>
      <protection locked="0" hidden="1"/>
    </xf>
    <xf numFmtId="14" fontId="6" fillId="0" borderId="4" xfId="0" applyNumberFormat="1" applyFont="1" applyBorder="1" applyAlignment="1" applyProtection="1">
      <alignment horizontal="center"/>
      <protection locked="0" hidden="1"/>
    </xf>
    <xf numFmtId="14" fontId="6" fillId="0" borderId="5" xfId="0" applyNumberFormat="1" applyFont="1" applyBorder="1" applyAlignment="1" applyProtection="1">
      <alignment horizontal="center"/>
      <protection locked="0" hidden="1"/>
    </xf>
    <xf numFmtId="1" fontId="6" fillId="0" borderId="3" xfId="0" applyNumberFormat="1" applyFont="1" applyBorder="1" applyAlignment="1" applyProtection="1">
      <alignment horizontal="left"/>
      <protection locked="0" hidden="1"/>
    </xf>
    <xf numFmtId="1" fontId="6" fillId="0" borderId="4" xfId="0" applyNumberFormat="1" applyFont="1" applyBorder="1" applyAlignment="1" applyProtection="1">
      <alignment horizontal="left"/>
      <protection locked="0" hidden="1"/>
    </xf>
    <xf numFmtId="1" fontId="6" fillId="0" borderId="5" xfId="0" applyNumberFormat="1" applyFont="1" applyBorder="1" applyAlignment="1" applyProtection="1">
      <alignment horizontal="left"/>
      <protection locked="0" hidden="1"/>
    </xf>
    <xf numFmtId="14" fontId="6" fillId="0" borderId="25" xfId="0" applyNumberFormat="1" applyFont="1" applyBorder="1" applyAlignment="1" applyProtection="1">
      <alignment horizontal="center"/>
      <protection locked="0" hidden="1"/>
    </xf>
    <xf numFmtId="14" fontId="6" fillId="0" borderId="26" xfId="0" applyNumberFormat="1" applyFont="1" applyBorder="1" applyAlignment="1" applyProtection="1">
      <alignment horizontal="center"/>
      <protection locked="0" hidden="1"/>
    </xf>
    <xf numFmtId="14" fontId="6" fillId="0" borderId="27" xfId="0" applyNumberFormat="1" applyFont="1" applyBorder="1" applyAlignment="1" applyProtection="1">
      <alignment horizontal="center"/>
      <protection locked="0" hidden="1"/>
    </xf>
    <xf numFmtId="0" fontId="6" fillId="0" borderId="25" xfId="0" applyFont="1" applyBorder="1" applyAlignment="1" applyProtection="1">
      <alignment horizontal="center"/>
      <protection locked="0" hidden="1"/>
    </xf>
    <xf numFmtId="0" fontId="6" fillId="0" borderId="26" xfId="0" applyFont="1" applyBorder="1" applyAlignment="1" applyProtection="1">
      <alignment horizontal="center"/>
      <protection locked="0" hidden="1"/>
    </xf>
    <xf numFmtId="0" fontId="6" fillId="0" borderId="27" xfId="0" applyFont="1" applyBorder="1" applyAlignment="1" applyProtection="1">
      <alignment horizontal="center"/>
      <protection locked="0" hidden="1"/>
    </xf>
    <xf numFmtId="0" fontId="15" fillId="2" borderId="19" xfId="0" applyFont="1" applyFill="1" applyBorder="1" applyAlignment="1" applyProtection="1">
      <alignment horizontal="center"/>
      <protection hidden="1"/>
    </xf>
    <xf numFmtId="0" fontId="15" fillId="2" borderId="20" xfId="0" applyFont="1" applyFill="1" applyBorder="1" applyAlignment="1" applyProtection="1">
      <alignment horizontal="center"/>
      <protection hidden="1"/>
    </xf>
    <xf numFmtId="0" fontId="15" fillId="2" borderId="21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left"/>
      <protection locked="0" hidden="1"/>
    </xf>
    <xf numFmtId="0" fontId="6" fillId="0" borderId="4" xfId="0" applyFont="1" applyFill="1" applyBorder="1" applyAlignment="1" applyProtection="1">
      <alignment horizontal="left"/>
      <protection locked="0" hidden="1"/>
    </xf>
    <xf numFmtId="0" fontId="6" fillId="0" borderId="5" xfId="0" applyFont="1" applyFill="1" applyBorder="1" applyAlignment="1" applyProtection="1">
      <alignment horizontal="left"/>
      <protection locked="0" hidden="1"/>
    </xf>
    <xf numFmtId="0" fontId="6" fillId="0" borderId="3" xfId="0" applyFont="1" applyBorder="1" applyAlignment="1" applyProtection="1">
      <alignment horizontal="left"/>
      <protection locked="0" hidden="1"/>
    </xf>
    <xf numFmtId="0" fontId="6" fillId="0" borderId="4" xfId="0" applyFont="1" applyBorder="1" applyAlignment="1" applyProtection="1">
      <alignment horizontal="left"/>
      <protection locked="0" hidden="1"/>
    </xf>
    <xf numFmtId="0" fontId="6" fillId="0" borderId="5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left" shrinkToFit="1"/>
      <protection hidden="1"/>
    </xf>
    <xf numFmtId="0" fontId="17" fillId="0" borderId="6" xfId="0" applyFont="1" applyBorder="1" applyAlignment="1" applyProtection="1">
      <alignment horizontal="left" vertical="center"/>
      <protection hidden="1"/>
    </xf>
    <xf numFmtId="0" fontId="17" fillId="0" borderId="7" xfId="0" applyFont="1" applyBorder="1" applyAlignment="1" applyProtection="1">
      <alignment horizontal="left" vertical="center"/>
      <protection hidden="1"/>
    </xf>
    <xf numFmtId="14" fontId="6" fillId="0" borderId="3" xfId="0" applyNumberFormat="1" applyFont="1" applyBorder="1" applyAlignment="1" applyProtection="1">
      <alignment horizontal="right"/>
      <protection locked="0" hidden="1"/>
    </xf>
    <xf numFmtId="14" fontId="6" fillId="0" borderId="4" xfId="0" applyNumberFormat="1" applyFont="1" applyBorder="1" applyAlignment="1" applyProtection="1">
      <alignment horizontal="right"/>
      <protection locked="0" hidden="1"/>
    </xf>
    <xf numFmtId="14" fontId="6" fillId="0" borderId="5" xfId="0" applyNumberFormat="1" applyFont="1" applyBorder="1" applyAlignment="1" applyProtection="1">
      <alignment horizontal="right"/>
      <protection locked="0" hidden="1"/>
    </xf>
    <xf numFmtId="0" fontId="6" fillId="0" borderId="3" xfId="0" applyFont="1" applyBorder="1" applyAlignment="1" applyProtection="1">
      <alignment horizontal="right"/>
      <protection locked="0" hidden="1"/>
    </xf>
    <xf numFmtId="0" fontId="6" fillId="0" borderId="4" xfId="0" applyFont="1" applyBorder="1" applyAlignment="1" applyProtection="1">
      <alignment horizontal="right"/>
      <protection locked="0" hidden="1"/>
    </xf>
    <xf numFmtId="0" fontId="6" fillId="0" borderId="5" xfId="0" applyFont="1" applyBorder="1" applyAlignment="1" applyProtection="1">
      <alignment horizontal="right"/>
      <protection locked="0" hidden="1"/>
    </xf>
    <xf numFmtId="44" fontId="6" fillId="0" borderId="3" xfId="0" applyNumberFormat="1" applyFont="1" applyBorder="1" applyAlignment="1" applyProtection="1">
      <alignment horizontal="left"/>
      <protection locked="0" hidden="1"/>
    </xf>
    <xf numFmtId="44" fontId="6" fillId="0" borderId="4" xfId="0" applyNumberFormat="1" applyFont="1" applyBorder="1" applyAlignment="1" applyProtection="1">
      <alignment horizontal="left"/>
      <protection locked="0" hidden="1"/>
    </xf>
    <xf numFmtId="44" fontId="6" fillId="0" borderId="5" xfId="0" applyNumberFormat="1" applyFont="1" applyBorder="1" applyAlignment="1" applyProtection="1">
      <alignment horizontal="left"/>
      <protection locked="0" hidden="1"/>
    </xf>
    <xf numFmtId="49" fontId="6" fillId="0" borderId="0" xfId="0" applyNumberFormat="1" applyFont="1" applyBorder="1" applyAlignment="1" applyProtection="1">
      <alignment horizontal="left" wrapText="1"/>
      <protection hidden="1"/>
    </xf>
    <xf numFmtId="0" fontId="6" fillId="0" borderId="0" xfId="0" applyFont="1" applyBorder="1" applyAlignment="1" applyProtection="1">
      <alignment horizontal="left" wrapText="1"/>
      <protection hidden="1"/>
    </xf>
    <xf numFmtId="49" fontId="6" fillId="0" borderId="0" xfId="0" applyNumberFormat="1" applyFont="1" applyBorder="1" applyAlignment="1" applyProtection="1">
      <alignment horizontal="justify" wrapText="1"/>
      <protection hidden="1"/>
    </xf>
    <xf numFmtId="0" fontId="15" fillId="2" borderId="29" xfId="0" applyFont="1" applyFill="1" applyBorder="1" applyAlignment="1" applyProtection="1">
      <alignment horizontal="center"/>
      <protection hidden="1"/>
    </xf>
    <xf numFmtId="165" fontId="6" fillId="0" borderId="3" xfId="0" applyNumberFormat="1" applyFont="1" applyBorder="1" applyAlignment="1" applyProtection="1">
      <alignment horizontal="left"/>
      <protection locked="0" hidden="1"/>
    </xf>
    <xf numFmtId="165" fontId="6" fillId="0" borderId="4" xfId="0" applyNumberFormat="1" applyFont="1" applyBorder="1" applyAlignment="1" applyProtection="1">
      <alignment horizontal="left"/>
      <protection locked="0" hidden="1"/>
    </xf>
    <xf numFmtId="165" fontId="6" fillId="0" borderId="5" xfId="0" applyNumberFormat="1" applyFont="1" applyBorder="1" applyAlignment="1" applyProtection="1">
      <alignment horizontal="left"/>
      <protection locked="0" hidden="1"/>
    </xf>
    <xf numFmtId="166" fontId="6" fillId="0" borderId="3" xfId="0" applyNumberFormat="1" applyFont="1" applyBorder="1" applyAlignment="1" applyProtection="1">
      <alignment horizontal="left"/>
      <protection locked="0" hidden="1"/>
    </xf>
    <xf numFmtId="166" fontId="6" fillId="0" borderId="4" xfId="0" applyNumberFormat="1" applyFont="1" applyBorder="1" applyAlignment="1" applyProtection="1">
      <alignment horizontal="left"/>
      <protection locked="0" hidden="1"/>
    </xf>
    <xf numFmtId="166" fontId="6" fillId="0" borderId="5" xfId="0" applyNumberFormat="1" applyFont="1" applyBorder="1" applyAlignment="1" applyProtection="1">
      <alignment horizontal="left"/>
      <protection locked="0" hidden="1"/>
    </xf>
    <xf numFmtId="167" fontId="6" fillId="0" borderId="3" xfId="0" applyNumberFormat="1" applyFont="1" applyBorder="1" applyAlignment="1" applyProtection="1">
      <alignment horizontal="center"/>
      <protection locked="0" hidden="1"/>
    </xf>
    <xf numFmtId="167" fontId="6" fillId="0" borderId="4" xfId="0" applyNumberFormat="1" applyFont="1" applyBorder="1" applyAlignment="1" applyProtection="1">
      <alignment horizontal="center"/>
      <protection locked="0" hidden="1"/>
    </xf>
    <xf numFmtId="167" fontId="6" fillId="0" borderId="5" xfId="0" applyNumberFormat="1" applyFont="1" applyBorder="1" applyAlignment="1" applyProtection="1">
      <alignment horizontal="center"/>
      <protection locked="0" hidden="1"/>
    </xf>
    <xf numFmtId="170" fontId="6" fillId="0" borderId="3" xfId="0" applyNumberFormat="1" applyFont="1" applyBorder="1" applyAlignment="1" applyProtection="1">
      <alignment horizontal="left"/>
      <protection locked="0" hidden="1"/>
    </xf>
    <xf numFmtId="170" fontId="6" fillId="0" borderId="4" xfId="0" applyNumberFormat="1" applyFont="1" applyBorder="1" applyAlignment="1" applyProtection="1">
      <alignment horizontal="left"/>
      <protection locked="0" hidden="1"/>
    </xf>
    <xf numFmtId="170" fontId="6" fillId="0" borderId="5" xfId="0" applyNumberFormat="1" applyFont="1" applyBorder="1" applyAlignment="1" applyProtection="1">
      <alignment horizontal="left"/>
      <protection locked="0" hidden="1"/>
    </xf>
    <xf numFmtId="0" fontId="6" fillId="0" borderId="3" xfId="0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center"/>
      <protection locked="0" hidden="1"/>
    </xf>
    <xf numFmtId="0" fontId="6" fillId="0" borderId="5" xfId="0" applyFont="1" applyBorder="1" applyAlignment="1" applyProtection="1">
      <alignment horizontal="center"/>
      <protection locked="0" hidden="1"/>
    </xf>
    <xf numFmtId="0" fontId="6" fillId="0" borderId="22" xfId="0" applyFont="1" applyBorder="1" applyAlignment="1" applyProtection="1">
      <alignment horizontal="center"/>
      <protection locked="0" hidden="1"/>
    </xf>
    <xf numFmtId="0" fontId="6" fillId="0" borderId="23" xfId="0" applyFont="1" applyBorder="1" applyAlignment="1" applyProtection="1">
      <alignment horizontal="center"/>
      <protection locked="0" hidden="1"/>
    </xf>
    <xf numFmtId="0" fontId="6" fillId="0" borderId="24" xfId="0" applyFont="1" applyBorder="1" applyAlignment="1" applyProtection="1">
      <alignment horizontal="center"/>
      <protection locked="0" hidden="1"/>
    </xf>
    <xf numFmtId="0" fontId="6" fillId="0" borderId="8" xfId="0" applyFont="1" applyFill="1" applyBorder="1" applyAlignment="1" applyProtection="1">
      <alignment horizontal="left" wrapText="1"/>
      <protection locked="0" hidden="1"/>
    </xf>
    <xf numFmtId="0" fontId="6" fillId="0" borderId="9" xfId="0" applyFont="1" applyFill="1" applyBorder="1" applyAlignment="1" applyProtection="1">
      <alignment horizontal="left" wrapText="1"/>
      <protection locked="0" hidden="1"/>
    </xf>
    <xf numFmtId="0" fontId="6" fillId="0" borderId="10" xfId="0" applyFont="1" applyFill="1" applyBorder="1" applyAlignment="1" applyProtection="1">
      <alignment horizontal="left" wrapText="1"/>
      <protection locked="0" hidden="1"/>
    </xf>
    <xf numFmtId="0" fontId="6" fillId="0" borderId="16" xfId="0" applyFont="1" applyFill="1" applyBorder="1" applyAlignment="1" applyProtection="1">
      <alignment horizontal="left" wrapText="1"/>
      <protection locked="0" hidden="1"/>
    </xf>
    <xf numFmtId="0" fontId="6" fillId="0" borderId="0" xfId="0" applyFont="1" applyFill="1" applyBorder="1" applyAlignment="1" applyProtection="1">
      <alignment horizontal="left" wrapText="1"/>
      <protection locked="0" hidden="1"/>
    </xf>
    <xf numFmtId="0" fontId="6" fillId="0" borderId="17" xfId="0" applyFont="1" applyFill="1" applyBorder="1" applyAlignment="1" applyProtection="1">
      <alignment horizontal="left" wrapText="1"/>
      <protection locked="0" hidden="1"/>
    </xf>
    <xf numFmtId="0" fontId="6" fillId="0" borderId="11" xfId="0" applyFont="1" applyFill="1" applyBorder="1" applyAlignment="1" applyProtection="1">
      <alignment horizontal="left" wrapText="1"/>
      <protection locked="0" hidden="1"/>
    </xf>
    <xf numFmtId="0" fontId="6" fillId="0" borderId="2" xfId="0" applyFont="1" applyFill="1" applyBorder="1" applyAlignment="1" applyProtection="1">
      <alignment horizontal="left" wrapText="1"/>
      <protection locked="0" hidden="1"/>
    </xf>
    <xf numFmtId="0" fontId="6" fillId="0" borderId="12" xfId="0" applyFont="1" applyFill="1" applyBorder="1" applyAlignment="1" applyProtection="1">
      <alignment horizontal="left" wrapText="1"/>
      <protection locked="0" hidden="1"/>
    </xf>
    <xf numFmtId="0" fontId="6" fillId="0" borderId="15" xfId="0" applyFont="1" applyBorder="1" applyAlignment="1" applyProtection="1">
      <alignment horizontal="center"/>
      <protection locked="0" hidden="1"/>
    </xf>
    <xf numFmtId="0" fontId="6" fillId="0" borderId="13" xfId="0" applyFont="1" applyBorder="1" applyAlignment="1" applyProtection="1">
      <alignment horizontal="center"/>
      <protection locked="0" hidden="1"/>
    </xf>
    <xf numFmtId="0" fontId="6" fillId="0" borderId="14" xfId="0" applyFont="1" applyBorder="1" applyAlignment="1" applyProtection="1">
      <alignment horizontal="center"/>
      <protection locked="0" hidden="1"/>
    </xf>
    <xf numFmtId="169" fontId="30" fillId="0" borderId="31" xfId="0" applyNumberFormat="1" applyFont="1" applyBorder="1" applyAlignment="1">
      <alignment horizontal="left"/>
    </xf>
    <xf numFmtId="0" fontId="29" fillId="0" borderId="0" xfId="0" quotePrefix="1" applyFont="1" applyAlignment="1">
      <alignment horizontal="left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0">
    <dxf>
      <font>
        <color theme="4"/>
      </font>
      <fill>
        <patternFill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/>
        <right/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/>
        <right/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/>
        <right/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/>
        <right/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4"/>
      </font>
      <fill>
        <patternFill>
          <bgColor theme="4" tint="0.79998168889431442"/>
        </patternFill>
      </fill>
      <border>
        <left/>
        <right/>
        <top style="thin">
          <color theme="4"/>
        </top>
        <bottom style="thin">
          <color theme="4"/>
        </bottom>
      </border>
    </dxf>
    <dxf>
      <font>
        <color theme="4"/>
      </font>
    </dxf>
    <dxf>
      <font>
        <color theme="6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5" Type="http://schemas.openxmlformats.org/officeDocument/2006/relationships/image" Target="../media/image9.png"/><Relationship Id="rId4" Type="http://schemas.openxmlformats.org/officeDocument/2006/relationships/image" Target="cid:94999429-DA60-4310-B40D-C250515F9686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0</xdr:colOff>
      <xdr:row>2</xdr:row>
      <xdr:rowOff>9525</xdr:rowOff>
    </xdr:to>
    <xdr:pic>
      <xdr:nvPicPr>
        <xdr:cNvPr id="114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0</xdr:row>
          <xdr:rowOff>9525</xdr:rowOff>
        </xdr:from>
        <xdr:to>
          <xdr:col>33</xdr:col>
          <xdr:colOff>38100</xdr:colOff>
          <xdr:row>1</xdr:row>
          <xdr:rowOff>104775</xdr:rowOff>
        </xdr:to>
        <xdr:sp macro="" textlink="">
          <xdr:nvSpPr>
            <xdr:cNvPr id="1115" name="Inglês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0</xdr:row>
          <xdr:rowOff>9525</xdr:rowOff>
        </xdr:from>
        <xdr:to>
          <xdr:col>29</xdr:col>
          <xdr:colOff>66675</xdr:colOff>
          <xdr:row>1</xdr:row>
          <xdr:rowOff>104775</xdr:rowOff>
        </xdr:to>
        <xdr:sp macro="" textlink="">
          <xdr:nvSpPr>
            <xdr:cNvPr id="1117" name="Português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123</xdr:row>
          <xdr:rowOff>28575</xdr:rowOff>
        </xdr:from>
        <xdr:to>
          <xdr:col>6</xdr:col>
          <xdr:colOff>57150</xdr:colOff>
          <xdr:row>124</xdr:row>
          <xdr:rowOff>47625</xdr:rowOff>
        </xdr:to>
        <xdr:sp macro="" textlink="">
          <xdr:nvSpPr>
            <xdr:cNvPr id="1118" name="OptionButton1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123</xdr:row>
          <xdr:rowOff>28575</xdr:rowOff>
        </xdr:from>
        <xdr:to>
          <xdr:col>13</xdr:col>
          <xdr:colOff>114300</xdr:colOff>
          <xdr:row>124</xdr:row>
          <xdr:rowOff>47625</xdr:rowOff>
        </xdr:to>
        <xdr:sp macro="" textlink="">
          <xdr:nvSpPr>
            <xdr:cNvPr id="1119" name="OptionButton2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123</xdr:row>
          <xdr:rowOff>28575</xdr:rowOff>
        </xdr:from>
        <xdr:to>
          <xdr:col>20</xdr:col>
          <xdr:colOff>171450</xdr:colOff>
          <xdr:row>124</xdr:row>
          <xdr:rowOff>47625</xdr:rowOff>
        </xdr:to>
        <xdr:sp macro="" textlink="">
          <xdr:nvSpPr>
            <xdr:cNvPr id="1120" name="OptionButton3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114300</xdr:colOff>
      <xdr:row>183</xdr:row>
      <xdr:rowOff>0</xdr:rowOff>
    </xdr:from>
    <xdr:to>
      <xdr:col>6</xdr:col>
      <xdr:colOff>161925</xdr:colOff>
      <xdr:row>185</xdr:row>
      <xdr:rowOff>123825</xdr:rowOff>
    </xdr:to>
    <xdr:pic macro="[0]!Print_Clique">
      <xdr:nvPicPr>
        <xdr:cNvPr id="23" name="Image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061335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183</xdr:row>
      <xdr:rowOff>0</xdr:rowOff>
    </xdr:from>
    <xdr:to>
      <xdr:col>3</xdr:col>
      <xdr:colOff>47625</xdr:colOff>
      <xdr:row>185</xdr:row>
      <xdr:rowOff>123825</xdr:rowOff>
    </xdr:to>
    <xdr:pic macro="[0]!Salvar_Clique">
      <xdr:nvPicPr>
        <xdr:cNvPr id="24" name="Imagem3" descr="cid:94999429-DA60-4310-B40D-C250515F9686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61335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14287</xdr:colOff>
      <xdr:row>183</xdr:row>
      <xdr:rowOff>0</xdr:rowOff>
    </xdr:from>
    <xdr:to>
      <xdr:col>10</xdr:col>
      <xdr:colOff>63187</xdr:colOff>
      <xdr:row>185</xdr:row>
      <xdr:rowOff>125100</xdr:rowOff>
    </xdr:to>
    <xdr:pic macro="[0]!Imagem2_Clique">
      <xdr:nvPicPr>
        <xdr:cNvPr id="25" name="Imagem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687" y="30613350"/>
          <a:ext cx="4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0</xdr:col>
      <xdr:colOff>0</xdr:colOff>
      <xdr:row>74</xdr:row>
      <xdr:rowOff>9525</xdr:rowOff>
    </xdr:from>
    <xdr:ext cx="1466850" cy="295275"/>
    <xdr:pic>
      <xdr:nvPicPr>
        <xdr:cNvPr id="1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142</xdr:row>
      <xdr:rowOff>9525</xdr:rowOff>
    </xdr:from>
    <xdr:ext cx="1466850" cy="295275"/>
    <xdr:pic>
      <xdr:nvPicPr>
        <xdr:cNvPr id="1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408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TRV1">
      <a:dk1>
        <a:srgbClr val="000000"/>
      </a:dk1>
      <a:lt1>
        <a:srgbClr val="FFFFFF"/>
      </a:lt1>
      <a:dk2>
        <a:srgbClr val="727981"/>
      </a:dk2>
      <a:lt2>
        <a:srgbClr val="F7F7F7"/>
      </a:lt2>
      <a:accent1>
        <a:srgbClr val="F50002"/>
      </a:accent1>
      <a:accent2>
        <a:srgbClr val="004665"/>
      </a:accent2>
      <a:accent3>
        <a:srgbClr val="46494D"/>
      </a:accent3>
      <a:accent4>
        <a:srgbClr val="5D0F10"/>
      </a:accent4>
      <a:accent5>
        <a:srgbClr val="DDDDDD"/>
      </a:accent5>
      <a:accent6>
        <a:srgbClr val="006699"/>
      </a:accent6>
      <a:hlink>
        <a:srgbClr val="0072BC"/>
      </a:hlink>
      <a:folHlink>
        <a:srgbClr val="34323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H222"/>
  <sheetViews>
    <sheetView showGridLines="0" showRowColHeaders="0" tabSelected="1" showRuler="0" view="pageLayout" topLeftCell="A40" zoomScaleNormal="100" zoomScaleSheetLayoutView="100" workbookViewId="0">
      <selection activeCell="Z15" sqref="Z15:AG15"/>
    </sheetView>
  </sheetViews>
  <sheetFormatPr defaultColWidth="0" defaultRowHeight="0" customHeight="1" zeroHeight="1" x14ac:dyDescent="0.2"/>
  <cols>
    <col min="1" max="33" width="3" style="13" customWidth="1"/>
    <col min="34" max="34" width="7.5703125" style="13" customWidth="1"/>
    <col min="35" max="16384" width="0" style="10" hidden="1"/>
  </cols>
  <sheetData>
    <row r="1" spans="1:34" ht="12.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7"/>
      <c r="U1" s="7"/>
      <c r="W1" s="7"/>
      <c r="X1" s="6"/>
      <c r="AD1" s="78" t="s">
        <v>45</v>
      </c>
    </row>
    <row r="2" spans="1:34" ht="12.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  <c r="W2" s="7"/>
      <c r="X2" s="7"/>
      <c r="Y2" s="7"/>
      <c r="Z2" s="7"/>
      <c r="AA2" s="7"/>
      <c r="AB2" s="115">
        <f ca="1">TODAY()</f>
        <v>42845</v>
      </c>
      <c r="AC2" s="115"/>
      <c r="AD2" s="115"/>
      <c r="AE2" s="115"/>
      <c r="AF2" s="115"/>
      <c r="AG2" s="115"/>
    </row>
    <row r="3" spans="1:34" ht="12.2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14"/>
      <c r="U3" s="14"/>
      <c r="V3" s="14"/>
      <c r="W3" s="14"/>
      <c r="X3" s="6"/>
      <c r="Y3" s="14"/>
      <c r="Z3" s="14"/>
      <c r="AA3" s="14"/>
    </row>
    <row r="4" spans="1:34" ht="12.2" customHeight="1" x14ac:dyDescent="0.2">
      <c r="A4" s="116" t="s">
        <v>155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</row>
    <row r="5" spans="1:34" ht="12.2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</row>
    <row r="6" spans="1:34" ht="5.25" customHeigh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4" ht="5.25" customHeight="1" x14ac:dyDescent="0.2">
      <c r="A7" s="117" t="s">
        <v>51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</row>
    <row r="8" spans="1:34" ht="12.2" customHeight="1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</row>
    <row r="9" spans="1:34" ht="6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4" ht="14.1" customHeight="1" x14ac:dyDescent="0.2">
      <c r="A10" s="15" t="s">
        <v>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  <c r="Q10" s="17"/>
      <c r="R10" s="16"/>
      <c r="S10" s="16"/>
      <c r="T10" s="16"/>
      <c r="U10" s="18"/>
      <c r="V10" s="16"/>
      <c r="W10" s="2" t="s">
        <v>1</v>
      </c>
      <c r="X10" s="16"/>
      <c r="Y10" s="17"/>
      <c r="Z10" s="18" t="s">
        <v>7</v>
      </c>
      <c r="AA10" s="17"/>
      <c r="AB10" s="16"/>
      <c r="AC10" s="16"/>
      <c r="AD10" s="16"/>
      <c r="AE10" s="16"/>
      <c r="AF10" s="16"/>
      <c r="AG10" s="16"/>
    </row>
    <row r="11" spans="1:34" ht="14.1" customHeight="1" x14ac:dyDescent="0.2">
      <c r="A11" s="18" t="s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16"/>
      <c r="P11" s="16"/>
      <c r="Q11" s="17"/>
      <c r="R11" s="16"/>
      <c r="S11" s="16"/>
      <c r="T11" s="17"/>
      <c r="U11" s="18"/>
      <c r="V11" s="16"/>
      <c r="W11" s="2" t="s">
        <v>3</v>
      </c>
      <c r="X11" s="16"/>
      <c r="Y11" s="17"/>
      <c r="Z11" s="18" t="s">
        <v>4</v>
      </c>
      <c r="AA11" s="17"/>
      <c r="AB11" s="16"/>
      <c r="AC11" s="16"/>
      <c r="AD11" s="16"/>
      <c r="AE11" s="16"/>
      <c r="AF11" s="16"/>
      <c r="AG11" s="16"/>
    </row>
    <row r="12" spans="1:34" ht="6.75" customHeight="1" x14ac:dyDescent="0.2">
      <c r="A12" s="18"/>
      <c r="B12" s="6"/>
      <c r="C12" s="6"/>
      <c r="D12" s="6"/>
      <c r="E12" s="6"/>
      <c r="F12" s="6"/>
      <c r="G12" s="6"/>
      <c r="H12" s="6"/>
      <c r="I12" s="6"/>
      <c r="J12" s="18"/>
      <c r="K12" s="6"/>
      <c r="L12" s="6"/>
      <c r="M12" s="6"/>
      <c r="N12" s="6"/>
      <c r="O12" s="6"/>
      <c r="P12" s="6"/>
      <c r="Q12" s="6"/>
      <c r="R12" s="6"/>
      <c r="S12" s="6"/>
      <c r="T12" s="18"/>
      <c r="U12" s="18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4" ht="16.5" x14ac:dyDescent="0.25">
      <c r="A13" s="19" t="s">
        <v>52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4" ht="14.25" x14ac:dyDescent="0.2">
      <c r="A14" s="20" t="s">
        <v>153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6"/>
      <c r="P14" s="21"/>
      <c r="Q14" s="21"/>
      <c r="R14" s="21"/>
      <c r="S14" s="21"/>
      <c r="T14" s="21"/>
      <c r="Z14" s="20" t="s">
        <v>154</v>
      </c>
      <c r="AA14" s="21"/>
      <c r="AC14" s="21"/>
      <c r="AD14" s="21"/>
      <c r="AE14" s="6"/>
      <c r="AF14" s="6"/>
      <c r="AG14" s="6"/>
    </row>
    <row r="15" spans="1:34" ht="14.1" customHeight="1" x14ac:dyDescent="0.2">
      <c r="A15" s="89" t="s">
        <v>179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3"/>
      <c r="Z15" s="132"/>
      <c r="AA15" s="133"/>
      <c r="AB15" s="133"/>
      <c r="AC15" s="133"/>
      <c r="AD15" s="133"/>
      <c r="AE15" s="133"/>
      <c r="AF15" s="133"/>
      <c r="AG15" s="134"/>
    </row>
    <row r="16" spans="1:34" ht="3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12"/>
      <c r="K16" s="12"/>
      <c r="L16" s="12"/>
      <c r="M16" s="12"/>
      <c r="N16" s="12"/>
      <c r="O16" s="12"/>
      <c r="P16" s="12"/>
      <c r="Q16" s="21"/>
      <c r="R16" s="12"/>
      <c r="S16" s="12"/>
      <c r="T16" s="12"/>
      <c r="U16" s="21"/>
      <c r="V16" s="12"/>
      <c r="W16" s="12"/>
      <c r="X16" s="6"/>
      <c r="Y16" s="6"/>
      <c r="Z16" s="6"/>
      <c r="AA16" s="21"/>
      <c r="AB16" s="21"/>
      <c r="AC16" s="21"/>
      <c r="AD16" s="21"/>
      <c r="AE16" s="21"/>
      <c r="AF16" s="21"/>
      <c r="AG16" s="21"/>
    </row>
    <row r="17" spans="1:33" ht="13.5" customHeight="1" x14ac:dyDescent="0.2">
      <c r="A17" s="61" t="s">
        <v>114</v>
      </c>
      <c r="B17" s="61"/>
      <c r="C17" s="61"/>
      <c r="D17" s="61"/>
      <c r="E17" s="61"/>
      <c r="F17" s="61"/>
      <c r="G17" s="61"/>
      <c r="H17" s="61"/>
      <c r="I17" s="61"/>
      <c r="J17" s="61" t="s">
        <v>116</v>
      </c>
      <c r="K17" s="61"/>
      <c r="L17" s="61"/>
      <c r="M17" s="61"/>
      <c r="N17" s="61"/>
      <c r="O17" s="61"/>
      <c r="P17" s="61" t="s">
        <v>115</v>
      </c>
      <c r="Q17" s="61"/>
      <c r="R17" s="61"/>
      <c r="S17" s="61"/>
      <c r="T17" s="61"/>
      <c r="U17" s="61"/>
      <c r="V17" s="61" t="s">
        <v>117</v>
      </c>
      <c r="W17" s="61"/>
      <c r="X17" s="61"/>
      <c r="Y17" s="61"/>
      <c r="Z17" s="61"/>
      <c r="AA17" s="61"/>
      <c r="AB17" s="61" t="s">
        <v>118</v>
      </c>
      <c r="AC17" s="61"/>
      <c r="AD17" s="61"/>
      <c r="AE17" s="61"/>
      <c r="AF17" s="61"/>
      <c r="AG17" s="61"/>
    </row>
    <row r="18" spans="1:33" ht="13.5" customHeight="1" x14ac:dyDescent="0.2">
      <c r="A18" s="141"/>
      <c r="B18" s="142"/>
      <c r="C18" s="142"/>
      <c r="D18" s="142"/>
      <c r="E18" s="142"/>
      <c r="F18" s="142"/>
      <c r="G18" s="142"/>
      <c r="H18" s="143"/>
      <c r="I18" s="22"/>
      <c r="J18" s="92"/>
      <c r="K18" s="93"/>
      <c r="L18" s="93"/>
      <c r="M18" s="93"/>
      <c r="N18" s="94"/>
      <c r="O18" s="12"/>
      <c r="P18" s="144"/>
      <c r="Q18" s="145"/>
      <c r="R18" s="145"/>
      <c r="S18" s="145"/>
      <c r="T18" s="146"/>
      <c r="U18" s="21"/>
      <c r="V18" s="110"/>
      <c r="W18" s="111"/>
      <c r="X18" s="111"/>
      <c r="Y18" s="111"/>
      <c r="Z18" s="112"/>
      <c r="AA18" s="21"/>
      <c r="AB18" s="92"/>
      <c r="AC18" s="93"/>
      <c r="AD18" s="93"/>
      <c r="AE18" s="93"/>
      <c r="AF18" s="93"/>
      <c r="AG18" s="94"/>
    </row>
    <row r="19" spans="1:33" ht="6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12"/>
      <c r="K19" s="12"/>
      <c r="L19" s="12"/>
      <c r="M19" s="12"/>
      <c r="N19" s="12"/>
      <c r="O19" s="12"/>
      <c r="P19" s="12"/>
      <c r="Q19" s="21"/>
      <c r="R19" s="12"/>
      <c r="S19" s="12"/>
      <c r="T19" s="12"/>
      <c r="U19" s="21"/>
      <c r="V19" s="12"/>
      <c r="W19" s="12"/>
      <c r="X19" s="6"/>
      <c r="Y19" s="6"/>
      <c r="Z19" s="6"/>
      <c r="AA19" s="21"/>
      <c r="AB19" s="21"/>
      <c r="AC19" s="21"/>
      <c r="AD19" s="21"/>
      <c r="AE19" s="21"/>
      <c r="AF19" s="21"/>
      <c r="AG19" s="21"/>
    </row>
    <row r="20" spans="1:33" ht="14.25" x14ac:dyDescent="0.2">
      <c r="A20" s="20" t="s">
        <v>53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0" t="s">
        <v>54</v>
      </c>
      <c r="AA20" s="22"/>
      <c r="AB20" s="22"/>
      <c r="AC20" s="22"/>
      <c r="AD20" s="22"/>
      <c r="AE20" s="22"/>
      <c r="AF20" s="22"/>
      <c r="AG20" s="22"/>
    </row>
    <row r="21" spans="1:33" ht="14.1" customHeight="1" x14ac:dyDescent="0.2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1"/>
      <c r="Y21" s="3"/>
      <c r="Z21" s="89"/>
      <c r="AA21" s="90"/>
      <c r="AB21" s="90"/>
      <c r="AC21" s="90"/>
      <c r="AD21" s="90"/>
      <c r="AE21" s="90"/>
      <c r="AF21" s="90"/>
      <c r="AG21" s="91"/>
    </row>
    <row r="22" spans="1:33" ht="3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3"/>
      <c r="Z22" s="8"/>
      <c r="AA22" s="8"/>
      <c r="AB22" s="8"/>
      <c r="AC22" s="8"/>
      <c r="AD22" s="8"/>
      <c r="AE22" s="8"/>
      <c r="AF22" s="8"/>
      <c r="AG22" s="8"/>
    </row>
    <row r="23" spans="1:33" ht="14.25" x14ac:dyDescent="0.2">
      <c r="A23" s="20" t="s">
        <v>55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0" t="s">
        <v>56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0" t="s">
        <v>57</v>
      </c>
      <c r="AA23" s="22"/>
      <c r="AB23" s="22"/>
      <c r="AC23" s="22"/>
      <c r="AD23" s="22"/>
      <c r="AE23" s="22"/>
      <c r="AF23" s="22"/>
      <c r="AG23" s="22"/>
    </row>
    <row r="24" spans="1:33" ht="14.1" customHeight="1" x14ac:dyDescent="0.2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1"/>
      <c r="M24" s="12"/>
      <c r="N24" s="110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Y24" s="6"/>
      <c r="Z24" s="110"/>
      <c r="AA24" s="111"/>
      <c r="AB24" s="111"/>
      <c r="AC24" s="111"/>
      <c r="AD24" s="111"/>
      <c r="AE24" s="111"/>
      <c r="AF24" s="111"/>
      <c r="AG24" s="112"/>
    </row>
    <row r="25" spans="1:33" ht="3" customHeight="1" x14ac:dyDescent="0.2">
      <c r="A25" s="6"/>
      <c r="B25" s="22"/>
      <c r="C25" s="22"/>
      <c r="D25" s="22"/>
      <c r="E25" s="22"/>
      <c r="F25" s="22"/>
      <c r="G25" s="22"/>
      <c r="H25" s="22"/>
      <c r="I25" s="22"/>
      <c r="J25" s="21"/>
      <c r="K25" s="12"/>
      <c r="L25" s="12"/>
      <c r="M25" s="12"/>
      <c r="N25" s="12"/>
      <c r="O25" s="6"/>
      <c r="P25" s="12"/>
      <c r="Q25" s="21"/>
      <c r="R25" s="21"/>
      <c r="S25" s="12"/>
      <c r="T25" s="12"/>
      <c r="U25" s="12"/>
      <c r="V25" s="12"/>
      <c r="W25" s="12"/>
      <c r="X25" s="6"/>
      <c r="Y25" s="6"/>
      <c r="Z25" s="21"/>
      <c r="AA25" s="21"/>
      <c r="AB25" s="21"/>
      <c r="AC25" s="21"/>
      <c r="AD25" s="21"/>
      <c r="AE25" s="21"/>
      <c r="AF25" s="21"/>
      <c r="AG25" s="21"/>
    </row>
    <row r="26" spans="1:33" ht="14.25" x14ac:dyDescent="0.2">
      <c r="A26" s="20" t="s">
        <v>58</v>
      </c>
      <c r="B26" s="22"/>
      <c r="C26" s="22"/>
      <c r="D26" s="22"/>
      <c r="E26" s="6"/>
      <c r="F26" s="22"/>
      <c r="G26" s="22"/>
      <c r="H26" s="22"/>
      <c r="I26" s="22"/>
      <c r="J26" s="21"/>
      <c r="K26" s="6"/>
      <c r="L26" s="12"/>
      <c r="M26" s="6"/>
      <c r="N26" s="20" t="s">
        <v>59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0" t="s">
        <v>60</v>
      </c>
      <c r="AA26" s="22"/>
      <c r="AC26" s="22"/>
      <c r="AD26" s="22"/>
      <c r="AE26" s="22"/>
      <c r="AF26" s="22"/>
      <c r="AG26" s="22"/>
    </row>
    <row r="27" spans="1:33" ht="14.1" customHeight="1" x14ac:dyDescent="0.2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1"/>
      <c r="M27" s="21"/>
      <c r="N27" s="135"/>
      <c r="O27" s="136"/>
      <c r="P27" s="136"/>
      <c r="Q27" s="136"/>
      <c r="R27" s="136"/>
      <c r="S27" s="136"/>
      <c r="T27" s="136"/>
      <c r="U27" s="136"/>
      <c r="V27" s="136"/>
      <c r="W27" s="136"/>
      <c r="X27" s="137"/>
      <c r="Y27" s="3"/>
      <c r="Z27" s="138"/>
      <c r="AA27" s="139"/>
      <c r="AB27" s="139"/>
      <c r="AC27" s="139"/>
      <c r="AD27" s="139"/>
      <c r="AE27" s="139"/>
      <c r="AF27" s="139"/>
      <c r="AG27" s="140"/>
    </row>
    <row r="28" spans="1:33" ht="6.75" customHeight="1" x14ac:dyDescent="0.2">
      <c r="A28" s="6"/>
      <c r="B28" s="22"/>
      <c r="C28" s="22"/>
      <c r="D28" s="22"/>
      <c r="E28" s="22"/>
      <c r="F28" s="22"/>
      <c r="G28" s="22"/>
      <c r="H28" s="6"/>
      <c r="I28" s="22"/>
      <c r="J28" s="21"/>
      <c r="K28" s="12"/>
      <c r="L28" s="12"/>
      <c r="M28" s="12"/>
      <c r="N28" s="12"/>
      <c r="O28" s="6"/>
      <c r="P28" s="12"/>
      <c r="Q28" s="21"/>
      <c r="R28" s="21"/>
      <c r="S28" s="12"/>
      <c r="T28" s="12"/>
      <c r="U28" s="12"/>
      <c r="V28" s="12"/>
      <c r="W28" s="12"/>
      <c r="X28" s="12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ht="16.5" x14ac:dyDescent="0.25">
      <c r="A29" s="19" t="s">
        <v>121</v>
      </c>
      <c r="B29" s="22"/>
      <c r="C29" s="22"/>
      <c r="D29" s="22"/>
      <c r="E29" s="22"/>
      <c r="F29" s="22"/>
      <c r="G29" s="22"/>
      <c r="H29" s="6"/>
      <c r="I29" s="22"/>
      <c r="J29" s="21"/>
      <c r="K29" s="12"/>
      <c r="L29" s="12"/>
      <c r="M29" s="12"/>
      <c r="N29" s="12"/>
      <c r="O29" s="6"/>
      <c r="P29" s="12"/>
      <c r="AE29" s="21"/>
      <c r="AF29" s="21"/>
      <c r="AG29" s="21"/>
    </row>
    <row r="30" spans="1:33" ht="13.5" customHeight="1" x14ac:dyDescent="0.2">
      <c r="A30" s="20" t="s">
        <v>122</v>
      </c>
      <c r="B30" s="22"/>
      <c r="C30" s="22"/>
      <c r="D30" s="22"/>
      <c r="E30" s="22"/>
      <c r="F30" s="22"/>
      <c r="G30" s="22"/>
      <c r="H30" s="6"/>
      <c r="I30" s="22"/>
      <c r="J30" s="21"/>
      <c r="K30" s="12"/>
      <c r="M30" s="12"/>
      <c r="N30" s="12"/>
      <c r="O30" s="6"/>
      <c r="P30" s="12"/>
      <c r="Q30" s="21"/>
      <c r="R30" s="10"/>
      <c r="S30" s="12"/>
      <c r="U30" s="12"/>
      <c r="V30" s="12"/>
      <c r="W30" s="12"/>
      <c r="X30" s="12"/>
      <c r="Z30" s="20" t="s">
        <v>123</v>
      </c>
      <c r="AA30" s="21"/>
      <c r="AB30" s="21"/>
      <c r="AC30" s="21"/>
      <c r="AD30" s="21"/>
      <c r="AE30" s="21"/>
      <c r="AF30" s="21"/>
      <c r="AG30" s="21"/>
    </row>
    <row r="31" spans="1:33" ht="13.5" customHeight="1" x14ac:dyDescent="0.2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7"/>
      <c r="Y31" s="21"/>
      <c r="Z31" s="92"/>
      <c r="AA31" s="93"/>
      <c r="AB31" s="93"/>
      <c r="AC31" s="93"/>
      <c r="AD31" s="93"/>
      <c r="AE31" s="93"/>
      <c r="AF31" s="93"/>
      <c r="AG31" s="94"/>
    </row>
    <row r="32" spans="1:33" ht="5.25" customHeight="1" x14ac:dyDescent="0.2">
      <c r="A32" s="6"/>
      <c r="B32" s="22"/>
      <c r="C32" s="22"/>
      <c r="D32" s="22"/>
      <c r="E32" s="22"/>
      <c r="F32" s="22"/>
      <c r="G32" s="22"/>
      <c r="H32" s="6"/>
      <c r="I32" s="22"/>
      <c r="J32" s="21"/>
      <c r="K32" s="12"/>
      <c r="L32" s="12"/>
      <c r="M32" s="12"/>
      <c r="N32" s="12"/>
      <c r="O32" s="6"/>
      <c r="P32" s="12"/>
      <c r="Q32" s="21"/>
      <c r="R32" s="21"/>
      <c r="S32" s="12"/>
      <c r="T32" s="12"/>
      <c r="U32" s="12"/>
      <c r="V32" s="12"/>
      <c r="W32" s="12"/>
      <c r="X32" s="12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4" ht="15" customHeight="1" x14ac:dyDescent="0.2">
      <c r="A33" s="20" t="s">
        <v>124</v>
      </c>
      <c r="B33" s="22"/>
      <c r="C33" s="22"/>
      <c r="D33" s="22"/>
      <c r="E33" s="22"/>
      <c r="F33" s="22"/>
      <c r="G33" s="22"/>
      <c r="H33" s="6"/>
      <c r="I33" s="22"/>
      <c r="J33" s="21"/>
      <c r="K33" s="12"/>
      <c r="L33" s="20" t="s">
        <v>151</v>
      </c>
      <c r="M33" s="12"/>
      <c r="O33" s="10"/>
      <c r="P33" s="12"/>
      <c r="Q33" s="21"/>
      <c r="R33" s="10"/>
      <c r="S33" s="12"/>
      <c r="U33" s="12"/>
      <c r="W33" s="12"/>
      <c r="X33" s="20" t="s">
        <v>125</v>
      </c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4" s="59" customFormat="1" ht="13.5" customHeight="1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4"/>
      <c r="K34" s="12"/>
      <c r="L34" s="144"/>
      <c r="M34" s="145"/>
      <c r="N34" s="145"/>
      <c r="O34" s="145"/>
      <c r="P34" s="145"/>
      <c r="Q34" s="145"/>
      <c r="R34" s="145"/>
      <c r="S34" s="145"/>
      <c r="T34" s="145"/>
      <c r="U34" s="145"/>
      <c r="V34" s="146"/>
      <c r="W34" s="12"/>
      <c r="X34" s="92"/>
      <c r="Y34" s="93"/>
      <c r="Z34" s="93"/>
      <c r="AA34" s="93"/>
      <c r="AB34" s="93"/>
      <c r="AC34" s="93"/>
      <c r="AD34" s="93"/>
      <c r="AE34" s="93"/>
      <c r="AF34" s="93"/>
      <c r="AG34" s="94"/>
      <c r="AH34" s="58"/>
    </row>
    <row r="35" spans="1:34" s="59" customFormat="1" ht="6" customHeight="1" x14ac:dyDescent="0.2">
      <c r="A35" s="20"/>
      <c r="B35" s="22"/>
      <c r="C35" s="22"/>
      <c r="D35" s="22"/>
      <c r="E35" s="22"/>
      <c r="F35" s="22"/>
      <c r="G35" s="22"/>
      <c r="H35" s="24"/>
      <c r="I35" s="22"/>
      <c r="J35" s="22"/>
      <c r="K35" s="12"/>
      <c r="L35" s="20"/>
      <c r="M35" s="12"/>
      <c r="N35" s="58"/>
      <c r="P35" s="12"/>
      <c r="Q35" s="22"/>
      <c r="S35" s="12"/>
      <c r="T35" s="58"/>
      <c r="U35" s="12"/>
      <c r="V35" s="58"/>
      <c r="W35" s="12"/>
      <c r="X35" s="20"/>
      <c r="Y35" s="22"/>
      <c r="Z35" s="22"/>
      <c r="AA35" s="22"/>
      <c r="AB35" s="22"/>
      <c r="AC35" s="22"/>
      <c r="AD35" s="22"/>
      <c r="AE35" s="22"/>
      <c r="AF35" s="22"/>
      <c r="AG35" s="22"/>
      <c r="AH35" s="58"/>
    </row>
    <row r="36" spans="1:34" s="59" customFormat="1" ht="13.5" customHeight="1" x14ac:dyDescent="0.2">
      <c r="A36" s="20" t="s">
        <v>126</v>
      </c>
      <c r="B36" s="22"/>
      <c r="C36" s="22"/>
      <c r="D36" s="22"/>
      <c r="E36" s="22"/>
      <c r="F36" s="22"/>
      <c r="G36" s="22"/>
      <c r="H36" s="24"/>
      <c r="I36" s="22"/>
      <c r="J36" s="22"/>
      <c r="K36" s="12"/>
      <c r="M36" s="12"/>
      <c r="N36" s="58"/>
      <c r="P36" s="12"/>
      <c r="Q36" s="22"/>
      <c r="S36" s="12"/>
      <c r="T36" s="58"/>
      <c r="U36" s="12"/>
      <c r="V36" s="58"/>
      <c r="W36" s="12"/>
      <c r="X36" s="20"/>
      <c r="Y36" s="22"/>
      <c r="Z36" s="22"/>
      <c r="AA36" s="22"/>
      <c r="AB36" s="22"/>
      <c r="AC36" s="22"/>
      <c r="AD36" s="22"/>
      <c r="AE36" s="22"/>
      <c r="AF36" s="22"/>
      <c r="AG36" s="22"/>
      <c r="AH36" s="58"/>
    </row>
    <row r="37" spans="1:34" s="59" customFormat="1" ht="13.5" customHeight="1" x14ac:dyDescent="0.2">
      <c r="A37" s="144"/>
      <c r="B37" s="145"/>
      <c r="C37" s="145"/>
      <c r="D37" s="145"/>
      <c r="E37" s="145"/>
      <c r="F37" s="145"/>
      <c r="G37" s="145"/>
      <c r="H37" s="145"/>
      <c r="I37" s="145"/>
      <c r="J37" s="146"/>
      <c r="K37" s="12"/>
      <c r="L37" s="20"/>
      <c r="M37" s="12"/>
      <c r="N37" s="58"/>
      <c r="P37" s="12"/>
      <c r="Q37" s="22"/>
      <c r="S37" s="12"/>
      <c r="T37" s="58"/>
      <c r="U37" s="12"/>
      <c r="V37" s="58"/>
      <c r="W37" s="12"/>
      <c r="X37" s="20"/>
      <c r="Y37" s="22"/>
      <c r="Z37" s="22"/>
      <c r="AA37" s="22"/>
      <c r="AB37" s="22"/>
      <c r="AC37" s="22"/>
      <c r="AD37" s="22"/>
      <c r="AE37" s="22"/>
      <c r="AF37" s="22"/>
      <c r="AG37" s="22"/>
      <c r="AH37" s="58"/>
    </row>
    <row r="38" spans="1:34" s="59" customFormat="1" ht="6" customHeight="1" x14ac:dyDescent="0.2">
      <c r="A38" s="20"/>
      <c r="B38" s="22"/>
      <c r="C38" s="22"/>
      <c r="D38" s="22"/>
      <c r="E38" s="22"/>
      <c r="F38" s="22"/>
      <c r="G38" s="22"/>
      <c r="H38" s="24"/>
      <c r="I38" s="22"/>
      <c r="J38" s="22"/>
      <c r="K38" s="12"/>
      <c r="L38" s="20"/>
      <c r="M38" s="12"/>
      <c r="N38" s="58"/>
      <c r="P38" s="12"/>
      <c r="Q38" s="22"/>
      <c r="S38" s="12"/>
      <c r="T38" s="58"/>
      <c r="U38" s="12"/>
      <c r="V38" s="58"/>
      <c r="W38" s="12"/>
      <c r="X38" s="20"/>
      <c r="Y38" s="22"/>
      <c r="Z38" s="22"/>
      <c r="AA38" s="22"/>
      <c r="AB38" s="22"/>
      <c r="AC38" s="22"/>
      <c r="AD38" s="22"/>
      <c r="AE38" s="22"/>
      <c r="AF38" s="22"/>
      <c r="AG38" s="22"/>
      <c r="AH38" s="58"/>
    </row>
    <row r="39" spans="1:34" s="59" customFormat="1" ht="13.5" customHeight="1" x14ac:dyDescent="0.2">
      <c r="A39" s="20" t="s">
        <v>127</v>
      </c>
      <c r="B39" s="22"/>
      <c r="C39" s="22"/>
      <c r="D39" s="22"/>
      <c r="E39" s="22"/>
      <c r="F39" s="22"/>
      <c r="G39" s="22"/>
      <c r="H39" s="24"/>
      <c r="I39" s="22"/>
      <c r="J39" s="22"/>
      <c r="K39" s="12"/>
      <c r="L39" s="20"/>
      <c r="M39" s="12"/>
      <c r="N39" s="58"/>
      <c r="P39" s="12"/>
      <c r="Q39" s="22"/>
      <c r="S39" s="12"/>
      <c r="T39" s="58"/>
      <c r="U39" s="12"/>
      <c r="V39" s="58"/>
      <c r="W39" s="12"/>
      <c r="X39" s="20"/>
      <c r="Y39" s="22"/>
      <c r="Z39" s="22"/>
      <c r="AA39" s="22"/>
      <c r="AB39" s="22"/>
      <c r="AC39" s="22"/>
      <c r="AD39" s="22"/>
      <c r="AE39" s="22"/>
      <c r="AF39" s="22"/>
      <c r="AG39" s="22"/>
      <c r="AH39" s="58"/>
    </row>
    <row r="40" spans="1:34" s="59" customFormat="1" ht="13.5" customHeight="1" x14ac:dyDescent="0.2">
      <c r="A40" s="22" t="s">
        <v>61</v>
      </c>
      <c r="B40" s="26"/>
      <c r="C40" s="26"/>
      <c r="D40" s="26"/>
      <c r="E40" s="26"/>
      <c r="F40" s="26"/>
      <c r="G40" s="26"/>
      <c r="H40" s="6"/>
      <c r="I40" s="110"/>
      <c r="J40" s="111"/>
      <c r="K40" s="112"/>
      <c r="L40" s="12"/>
      <c r="M40" s="20" t="s">
        <v>75</v>
      </c>
      <c r="N40" s="12"/>
      <c r="O40" s="6"/>
      <c r="P40" s="107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9"/>
      <c r="AH40" s="58"/>
    </row>
    <row r="41" spans="1:34" s="59" customFormat="1" ht="6" customHeight="1" x14ac:dyDescent="0.2">
      <c r="A41" s="20"/>
      <c r="B41" s="22"/>
      <c r="C41" s="22"/>
      <c r="D41" s="22"/>
      <c r="E41" s="22"/>
      <c r="F41" s="22"/>
      <c r="G41" s="22"/>
      <c r="H41" s="24"/>
      <c r="I41" s="22"/>
      <c r="J41" s="22"/>
      <c r="K41" s="12"/>
      <c r="L41" s="20"/>
      <c r="M41" s="12"/>
      <c r="N41" s="58"/>
      <c r="P41" s="12"/>
      <c r="Q41" s="22"/>
      <c r="S41" s="12"/>
      <c r="T41" s="58"/>
      <c r="U41" s="12"/>
      <c r="V41" s="58"/>
      <c r="W41" s="12"/>
      <c r="X41" s="20"/>
      <c r="Y41" s="22"/>
      <c r="Z41" s="22"/>
      <c r="AA41" s="22"/>
      <c r="AB41" s="22"/>
      <c r="AC41" s="22"/>
      <c r="AD41" s="22"/>
      <c r="AE41" s="22"/>
      <c r="AF41" s="22"/>
      <c r="AG41" s="22"/>
      <c r="AH41" s="58"/>
    </row>
    <row r="42" spans="1:34" s="59" customFormat="1" ht="13.5" customHeight="1" thickBot="1" x14ac:dyDescent="0.25">
      <c r="A42" s="104" t="s">
        <v>128</v>
      </c>
      <c r="B42" s="105"/>
      <c r="C42" s="105"/>
      <c r="D42" s="105"/>
      <c r="E42" s="105"/>
      <c r="F42" s="105"/>
      <c r="G42" s="106"/>
      <c r="H42" s="104" t="s">
        <v>129</v>
      </c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6"/>
      <c r="Z42" s="104" t="s">
        <v>130</v>
      </c>
      <c r="AA42" s="105"/>
      <c r="AB42" s="105"/>
      <c r="AC42" s="105"/>
      <c r="AD42" s="105"/>
      <c r="AE42" s="105"/>
      <c r="AF42" s="105"/>
      <c r="AG42" s="106"/>
      <c r="AH42" s="58"/>
    </row>
    <row r="43" spans="1:34" s="59" customFormat="1" ht="13.5" customHeight="1" x14ac:dyDescent="0.2">
      <c r="A43" s="98"/>
      <c r="B43" s="99"/>
      <c r="C43" s="99"/>
      <c r="D43" s="99"/>
      <c r="E43" s="99"/>
      <c r="F43" s="99"/>
      <c r="G43" s="100"/>
      <c r="H43" s="101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3"/>
      <c r="Z43" s="101"/>
      <c r="AA43" s="102"/>
      <c r="AB43" s="102"/>
      <c r="AC43" s="102"/>
      <c r="AD43" s="102"/>
      <c r="AE43" s="102"/>
      <c r="AF43" s="102"/>
      <c r="AG43" s="103"/>
      <c r="AH43" s="58"/>
    </row>
    <row r="44" spans="1:34" s="59" customFormat="1" ht="13.5" customHeight="1" x14ac:dyDescent="0.2">
      <c r="A44" s="147"/>
      <c r="B44" s="148"/>
      <c r="C44" s="148"/>
      <c r="D44" s="148"/>
      <c r="E44" s="148"/>
      <c r="F44" s="148"/>
      <c r="G44" s="149"/>
      <c r="H44" s="147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9"/>
      <c r="Z44" s="147"/>
      <c r="AA44" s="148"/>
      <c r="AB44" s="148"/>
      <c r="AC44" s="148"/>
      <c r="AD44" s="148"/>
      <c r="AE44" s="148"/>
      <c r="AF44" s="148"/>
      <c r="AG44" s="149"/>
      <c r="AH44" s="58"/>
    </row>
    <row r="45" spans="1:34" s="59" customFormat="1" ht="6" customHeight="1" x14ac:dyDescent="0.2">
      <c r="A45" s="20"/>
      <c r="B45" s="22"/>
      <c r="C45" s="22"/>
      <c r="D45" s="22"/>
      <c r="E45" s="22"/>
      <c r="F45" s="22"/>
      <c r="G45" s="22"/>
      <c r="H45" s="24"/>
      <c r="I45" s="22"/>
      <c r="J45" s="22"/>
      <c r="K45" s="12"/>
      <c r="L45" s="20"/>
      <c r="M45" s="12"/>
      <c r="N45" s="58"/>
      <c r="P45" s="12"/>
      <c r="Q45" s="22"/>
      <c r="S45" s="12"/>
      <c r="T45" s="58"/>
      <c r="U45" s="12"/>
      <c r="V45" s="58"/>
      <c r="W45" s="12"/>
      <c r="X45" s="20"/>
      <c r="Y45" s="22"/>
      <c r="Z45" s="22"/>
      <c r="AA45" s="22"/>
      <c r="AB45" s="22"/>
      <c r="AC45" s="22"/>
      <c r="AD45" s="22"/>
      <c r="AE45" s="22"/>
      <c r="AF45" s="22"/>
      <c r="AG45" s="22"/>
      <c r="AH45" s="58"/>
    </row>
    <row r="46" spans="1:34" s="59" customFormat="1" ht="13.5" customHeight="1" x14ac:dyDescent="0.2">
      <c r="A46" s="20" t="s">
        <v>131</v>
      </c>
      <c r="B46" s="22"/>
      <c r="C46" s="22"/>
      <c r="D46" s="22"/>
      <c r="E46" s="22"/>
      <c r="F46" s="22"/>
      <c r="G46" s="22"/>
      <c r="H46" s="24"/>
      <c r="I46" s="22"/>
      <c r="J46" s="22"/>
      <c r="K46" s="12"/>
      <c r="L46" s="20"/>
      <c r="M46" s="12"/>
      <c r="N46" s="58"/>
      <c r="P46" s="12"/>
      <c r="Q46" s="22"/>
      <c r="S46" s="12"/>
      <c r="T46" s="58"/>
      <c r="U46" s="12"/>
      <c r="V46" s="58"/>
      <c r="W46" s="12"/>
      <c r="X46" s="20"/>
      <c r="Y46" s="22"/>
      <c r="Z46" s="22"/>
      <c r="AA46" s="22"/>
      <c r="AB46" s="22"/>
      <c r="AC46" s="22"/>
      <c r="AD46" s="22"/>
      <c r="AE46" s="22"/>
      <c r="AF46" s="22"/>
      <c r="AG46" s="22"/>
      <c r="AH46" s="58"/>
    </row>
    <row r="47" spans="1:34" s="59" customFormat="1" ht="13.5" customHeight="1" x14ac:dyDescent="0.2">
      <c r="A47" s="22" t="s">
        <v>61</v>
      </c>
      <c r="B47" s="26"/>
      <c r="C47" s="26"/>
      <c r="D47" s="26"/>
      <c r="E47" s="26"/>
      <c r="F47" s="26"/>
      <c r="G47" s="26"/>
      <c r="H47" s="6"/>
      <c r="I47" s="110"/>
      <c r="J47" s="111"/>
      <c r="K47" s="112"/>
      <c r="L47" s="12"/>
      <c r="N47" s="12"/>
      <c r="O47" s="6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58"/>
    </row>
    <row r="48" spans="1:34" s="59" customFormat="1" ht="13.5" customHeight="1" x14ac:dyDescent="0.2">
      <c r="A48" s="20" t="s">
        <v>132</v>
      </c>
      <c r="B48" s="22"/>
      <c r="C48" s="22"/>
      <c r="D48" s="22"/>
      <c r="E48" s="22"/>
      <c r="F48" s="22"/>
      <c r="G48" s="22"/>
      <c r="H48" s="24"/>
      <c r="I48" s="22"/>
      <c r="J48" s="22"/>
      <c r="K48" s="12"/>
      <c r="L48" s="20"/>
      <c r="M48" s="12"/>
      <c r="N48" s="58"/>
      <c r="P48" s="12"/>
      <c r="Q48" s="22"/>
      <c r="S48" s="12"/>
      <c r="T48" s="58"/>
      <c r="U48" s="12"/>
      <c r="V48" s="58"/>
      <c r="W48" s="12"/>
      <c r="X48" s="20"/>
      <c r="Y48" s="22"/>
      <c r="Z48" s="22"/>
      <c r="AA48" s="22"/>
      <c r="AB48" s="22"/>
      <c r="AC48" s="22"/>
      <c r="AD48" s="22"/>
      <c r="AE48" s="22"/>
      <c r="AF48" s="22"/>
      <c r="AG48" s="22"/>
      <c r="AH48" s="58"/>
    </row>
    <row r="49" spans="1:34" s="59" customFormat="1" ht="13.5" customHeight="1" x14ac:dyDescent="0.2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5"/>
      <c r="AH49" s="58"/>
    </row>
    <row r="50" spans="1:34" s="59" customFormat="1" ht="13.5" customHeight="1" x14ac:dyDescent="0.2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8"/>
      <c r="AH50" s="58"/>
    </row>
    <row r="51" spans="1:34" ht="6" customHeight="1" x14ac:dyDescent="0.2">
      <c r="A51" s="6"/>
      <c r="B51" s="22"/>
      <c r="C51" s="22"/>
      <c r="D51" s="22"/>
      <c r="E51" s="22"/>
      <c r="F51" s="22"/>
      <c r="G51" s="22"/>
      <c r="H51" s="6"/>
      <c r="I51" s="22"/>
      <c r="J51" s="21"/>
      <c r="K51" s="12"/>
      <c r="L51" s="12"/>
      <c r="M51" s="12"/>
      <c r="N51" s="12"/>
      <c r="O51" s="6"/>
      <c r="P51" s="12"/>
      <c r="Q51" s="21"/>
      <c r="R51" s="21"/>
      <c r="S51" s="12"/>
      <c r="T51" s="12"/>
      <c r="U51" s="12"/>
      <c r="V51" s="12"/>
      <c r="W51" s="12"/>
      <c r="X51" s="12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4" ht="16.5" x14ac:dyDescent="0.25">
      <c r="A52" s="19" t="s">
        <v>76</v>
      </c>
      <c r="B52" s="22"/>
      <c r="C52" s="22"/>
      <c r="D52" s="22"/>
      <c r="E52" s="22"/>
      <c r="F52" s="22"/>
      <c r="G52" s="22"/>
      <c r="H52" s="6"/>
      <c r="I52" s="22"/>
      <c r="J52" s="21"/>
      <c r="K52" s="12"/>
      <c r="L52" s="12"/>
      <c r="M52" s="12"/>
      <c r="N52" s="12"/>
      <c r="O52" s="6"/>
      <c r="P52" s="12"/>
      <c r="Q52" s="21"/>
      <c r="R52" s="21"/>
      <c r="S52" s="12"/>
      <c r="T52" s="12"/>
      <c r="U52" s="12"/>
      <c r="V52" s="12"/>
      <c r="W52" s="12"/>
      <c r="X52" s="12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4" ht="15" customHeight="1" x14ac:dyDescent="0.2">
      <c r="A53" s="23" t="s">
        <v>137</v>
      </c>
      <c r="B53" s="22"/>
      <c r="C53" s="22"/>
      <c r="D53" s="22"/>
      <c r="E53" s="22"/>
      <c r="F53" s="22"/>
      <c r="G53" s="22"/>
      <c r="H53" s="6"/>
      <c r="I53" s="22"/>
      <c r="J53" s="21"/>
      <c r="K53" s="12"/>
      <c r="L53" s="12"/>
      <c r="M53" s="12"/>
      <c r="N53" s="12"/>
      <c r="O53" s="6"/>
      <c r="P53" s="12"/>
      <c r="Q53" s="21"/>
      <c r="R53" s="21"/>
      <c r="S53" s="12"/>
      <c r="T53" s="12"/>
      <c r="U53" s="12"/>
      <c r="V53" s="12"/>
      <c r="W53" s="12"/>
      <c r="X53" s="12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4" s="12" customFormat="1" ht="15" customHeight="1" x14ac:dyDescent="0.2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2"/>
    </row>
    <row r="55" spans="1:34" ht="6" customHeight="1" x14ac:dyDescent="0.2">
      <c r="A55" s="6"/>
      <c r="B55" s="22"/>
      <c r="C55" s="22"/>
      <c r="D55" s="22"/>
      <c r="E55" s="22"/>
      <c r="F55" s="22"/>
      <c r="G55" s="22"/>
      <c r="H55" s="6"/>
      <c r="I55" s="22"/>
      <c r="J55" s="21"/>
      <c r="K55" s="12"/>
      <c r="L55" s="12"/>
      <c r="M55" s="12"/>
      <c r="N55" s="12"/>
      <c r="O55" s="6"/>
      <c r="P55" s="12"/>
      <c r="Q55" s="21"/>
      <c r="R55" s="21"/>
      <c r="S55" s="12"/>
      <c r="T55" s="12"/>
      <c r="U55" s="12"/>
      <c r="V55" s="12"/>
      <c r="W55" s="12"/>
      <c r="X55" s="12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4" ht="15" customHeight="1" x14ac:dyDescent="0.2">
      <c r="A56" s="23" t="s">
        <v>138</v>
      </c>
      <c r="B56" s="22"/>
      <c r="C56" s="22"/>
      <c r="D56" s="22"/>
      <c r="E56" s="22"/>
      <c r="F56" s="22"/>
      <c r="G56" s="22"/>
      <c r="H56" s="6"/>
      <c r="I56" s="22"/>
      <c r="J56" s="21"/>
      <c r="K56" s="12"/>
      <c r="L56" s="12"/>
      <c r="M56" s="12"/>
      <c r="N56" s="12"/>
      <c r="O56" s="6"/>
      <c r="P56" s="12"/>
      <c r="Q56" s="21"/>
      <c r="R56" s="21"/>
      <c r="S56" s="12"/>
      <c r="T56" s="12"/>
      <c r="U56" s="12"/>
      <c r="V56" s="12"/>
      <c r="W56" s="12"/>
      <c r="X56" s="12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4" ht="15" customHeight="1" x14ac:dyDescent="0.2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2"/>
    </row>
    <row r="58" spans="1:34" ht="6" customHeight="1" x14ac:dyDescent="0.2">
      <c r="A58" s="6"/>
      <c r="B58" s="22"/>
      <c r="C58" s="22"/>
      <c r="D58" s="22"/>
      <c r="E58" s="22"/>
      <c r="F58" s="22"/>
      <c r="G58" s="22"/>
      <c r="H58" s="6"/>
      <c r="I58" s="22"/>
      <c r="J58" s="21"/>
      <c r="K58" s="12"/>
      <c r="L58" s="12"/>
      <c r="M58" s="12"/>
      <c r="N58" s="12"/>
      <c r="O58" s="6"/>
      <c r="P58" s="12"/>
      <c r="Q58" s="21"/>
      <c r="R58" s="21"/>
      <c r="S58" s="12"/>
      <c r="T58" s="12"/>
      <c r="U58" s="12"/>
      <c r="V58" s="12"/>
      <c r="W58" s="12"/>
      <c r="X58" s="12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4" ht="15" customHeight="1" x14ac:dyDescent="0.2">
      <c r="A59" s="23" t="s">
        <v>139</v>
      </c>
      <c r="B59" s="22"/>
      <c r="C59" s="22"/>
      <c r="D59" s="22"/>
      <c r="E59" s="22"/>
      <c r="F59" s="22"/>
      <c r="G59" s="22"/>
      <c r="H59" s="6"/>
      <c r="I59" s="22"/>
      <c r="J59" s="21"/>
      <c r="K59" s="12"/>
      <c r="L59" s="12"/>
      <c r="M59" s="12"/>
      <c r="N59" s="12"/>
      <c r="O59" s="6"/>
      <c r="P59" s="12"/>
      <c r="Q59" s="21"/>
      <c r="R59" s="21"/>
      <c r="S59" s="12"/>
      <c r="T59" s="12"/>
      <c r="U59" s="12"/>
      <c r="V59" s="12"/>
      <c r="W59" s="12"/>
      <c r="X59" s="12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4" ht="15" customHeight="1" x14ac:dyDescent="0.2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2"/>
    </row>
    <row r="61" spans="1:34" ht="15" customHeight="1" x14ac:dyDescent="0.2">
      <c r="A61" s="153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5"/>
    </row>
    <row r="62" spans="1:34" ht="15" customHeight="1" x14ac:dyDescent="0.2">
      <c r="A62" s="156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</row>
    <row r="63" spans="1:34" ht="6" customHeight="1" x14ac:dyDescent="0.2">
      <c r="A63" s="6"/>
      <c r="B63" s="22"/>
      <c r="C63" s="22"/>
      <c r="D63" s="22"/>
      <c r="E63" s="22"/>
      <c r="F63" s="22"/>
      <c r="G63" s="22"/>
      <c r="H63" s="6"/>
      <c r="I63" s="22"/>
      <c r="J63" s="21"/>
      <c r="K63" s="12"/>
      <c r="L63" s="12"/>
      <c r="M63" s="12"/>
      <c r="N63" s="12"/>
      <c r="O63" s="6"/>
      <c r="P63" s="12"/>
      <c r="Q63" s="21"/>
      <c r="R63" s="21"/>
      <c r="S63" s="12"/>
      <c r="T63" s="12"/>
      <c r="U63" s="12"/>
      <c r="V63" s="12"/>
      <c r="W63" s="12"/>
      <c r="X63" s="12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4" ht="14.25" x14ac:dyDescent="0.2">
      <c r="A64" s="6"/>
      <c r="B64" s="22"/>
      <c r="C64" s="22"/>
      <c r="D64" s="22"/>
      <c r="E64" s="22"/>
      <c r="F64" s="22"/>
      <c r="G64" s="22"/>
      <c r="H64" s="6"/>
      <c r="I64" s="22"/>
      <c r="J64" s="21"/>
      <c r="K64" s="12"/>
      <c r="L64" s="12"/>
      <c r="M64" s="12"/>
      <c r="N64" s="12"/>
      <c r="O64" s="6"/>
      <c r="P64" s="12"/>
      <c r="Q64" s="21"/>
      <c r="R64" s="21"/>
      <c r="S64" s="12"/>
      <c r="T64" s="12"/>
      <c r="U64" s="12"/>
      <c r="V64" s="12"/>
      <c r="W64" s="12"/>
      <c r="X64" s="12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4" ht="14.25" x14ac:dyDescent="0.2">
      <c r="A65" s="6"/>
      <c r="B65" s="22"/>
      <c r="C65" s="22"/>
      <c r="D65" s="22"/>
      <c r="E65" s="22"/>
      <c r="F65" s="22"/>
      <c r="G65" s="22"/>
      <c r="H65" s="6"/>
      <c r="I65" s="22"/>
      <c r="J65" s="21"/>
      <c r="K65" s="12"/>
      <c r="L65" s="12"/>
      <c r="M65" s="12"/>
      <c r="N65" s="12"/>
      <c r="O65" s="6"/>
      <c r="P65" s="12"/>
      <c r="Q65" s="21"/>
      <c r="R65" s="21"/>
      <c r="S65" s="12"/>
      <c r="T65" s="12"/>
      <c r="U65" s="12"/>
      <c r="V65" s="12"/>
      <c r="W65" s="12"/>
      <c r="X65" s="12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4" ht="13.5" customHeight="1" x14ac:dyDescent="0.2">
      <c r="A66" s="6"/>
      <c r="B66" s="22"/>
      <c r="C66" s="22"/>
      <c r="D66" s="22"/>
      <c r="E66" s="22"/>
      <c r="F66" s="22"/>
      <c r="G66" s="22"/>
      <c r="H66" s="6"/>
      <c r="I66" s="22"/>
      <c r="J66" s="21"/>
      <c r="K66" s="12"/>
      <c r="L66" s="12"/>
      <c r="M66" s="12"/>
      <c r="N66" s="12"/>
      <c r="O66" s="6"/>
      <c r="P66" s="12"/>
      <c r="Q66" s="21"/>
      <c r="R66" s="21"/>
      <c r="S66" s="12"/>
      <c r="T66" s="12"/>
      <c r="U66" s="12"/>
      <c r="V66" s="12"/>
      <c r="W66" s="12"/>
      <c r="X66" s="12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4" ht="13.5" customHeight="1" x14ac:dyDescent="0.2">
      <c r="A67" s="6"/>
      <c r="B67" s="22"/>
      <c r="C67" s="22"/>
      <c r="D67" s="22"/>
      <c r="E67" s="22"/>
      <c r="F67" s="22"/>
      <c r="G67" s="22"/>
      <c r="H67" s="6"/>
      <c r="I67" s="22"/>
      <c r="J67" s="21"/>
      <c r="K67" s="12"/>
      <c r="L67" s="12"/>
      <c r="M67" s="12"/>
      <c r="N67" s="12"/>
      <c r="O67" s="6"/>
      <c r="P67" s="12"/>
      <c r="Q67" s="21"/>
      <c r="R67" s="21"/>
      <c r="S67" s="12"/>
      <c r="T67" s="12"/>
      <c r="U67" s="12"/>
      <c r="V67" s="12"/>
      <c r="W67" s="12"/>
      <c r="X67" s="12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4" ht="13.5" customHeight="1" x14ac:dyDescent="0.2">
      <c r="A68" s="6"/>
      <c r="B68" s="22"/>
      <c r="C68" s="22"/>
      <c r="D68" s="22"/>
      <c r="E68" s="22"/>
      <c r="F68" s="22"/>
      <c r="G68" s="22"/>
      <c r="H68" s="6"/>
      <c r="I68" s="22"/>
      <c r="J68" s="21"/>
      <c r="K68" s="12"/>
      <c r="L68" s="12"/>
      <c r="M68" s="12"/>
      <c r="N68" s="12"/>
      <c r="O68" s="6"/>
      <c r="P68" s="12"/>
      <c r="Q68" s="21"/>
      <c r="R68" s="21"/>
      <c r="S68" s="12"/>
      <c r="T68" s="12"/>
      <c r="U68" s="12"/>
      <c r="V68" s="12"/>
      <c r="W68" s="12"/>
      <c r="X68" s="12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4" ht="13.5" customHeight="1" x14ac:dyDescent="0.2">
      <c r="A69" s="35" t="s">
        <v>5</v>
      </c>
      <c r="B69" s="29"/>
      <c r="C69" s="29"/>
      <c r="D69" s="29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</row>
    <row r="70" spans="1:34" ht="6" customHeight="1" x14ac:dyDescent="0.2">
      <c r="A70" s="31"/>
      <c r="B70" s="31"/>
      <c r="C70" s="31"/>
      <c r="D70" s="31"/>
      <c r="E70" s="3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13.5" customHeight="1" x14ac:dyDescent="0.2">
      <c r="A71" s="4" t="s">
        <v>9</v>
      </c>
    </row>
    <row r="72" spans="1:34" ht="13.5" customHeight="1" x14ac:dyDescent="0.2">
      <c r="A72" s="4" t="s">
        <v>8</v>
      </c>
      <c r="B72" s="6"/>
      <c r="C72" s="6"/>
      <c r="D72" s="6"/>
      <c r="E72" s="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4" ht="13.5" customHeight="1" x14ac:dyDescent="0.2">
      <c r="A73" s="114" t="s">
        <v>6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"/>
    </row>
    <row r="74" spans="1:34" ht="13.5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5">
        <v>1</v>
      </c>
    </row>
    <row r="75" spans="1:34" ht="13.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7"/>
      <c r="T75" s="7"/>
      <c r="U75" s="7"/>
      <c r="W75" s="7"/>
      <c r="X75" s="6"/>
      <c r="AB75" s="115">
        <f ca="1">TODAY()</f>
        <v>42845</v>
      </c>
      <c r="AC75" s="115"/>
      <c r="AD75" s="115"/>
      <c r="AE75" s="115"/>
      <c r="AF75" s="115"/>
      <c r="AG75" s="115"/>
    </row>
    <row r="76" spans="1:34" ht="13.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  <c r="T76" s="7"/>
      <c r="U76" s="7"/>
      <c r="V76" s="7"/>
      <c r="W76" s="7"/>
      <c r="X76" s="7"/>
      <c r="Y76" s="7"/>
      <c r="Z76" s="7"/>
      <c r="AA76" s="7"/>
      <c r="AB76" s="10"/>
      <c r="AC76" s="10"/>
      <c r="AD76" s="10"/>
      <c r="AE76" s="10"/>
      <c r="AF76" s="10"/>
      <c r="AG76" s="10"/>
    </row>
    <row r="77" spans="1:34" ht="13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  <c r="T77" s="14"/>
      <c r="U77" s="14"/>
      <c r="V77" s="14"/>
      <c r="W77" s="14"/>
      <c r="X77" s="6"/>
      <c r="Y77" s="14"/>
      <c r="Z77" s="14"/>
      <c r="AA77" s="14"/>
    </row>
    <row r="78" spans="1:34" ht="13.5" customHeight="1" x14ac:dyDescent="0.2">
      <c r="A78" s="116" t="str">
        <f>A4</f>
        <v>Questionário - Pessoa Física / Profissional Autônomo / Engenharia, Arquitetura e Demais Profissões Registradas no CREA/CAU - Específico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</row>
    <row r="79" spans="1:34" ht="13.5" customHeight="1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</row>
    <row r="80" spans="1:34" ht="6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4" ht="6" customHeight="1" x14ac:dyDescent="0.2">
      <c r="A81" s="117" t="str">
        <f>A7</f>
        <v>RESPONSABILIDADE CIVIL PROFISSIONAL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</row>
    <row r="82" spans="1:34" ht="13.5" customHeight="1" x14ac:dyDescent="0.2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</row>
    <row r="83" spans="1:34" ht="13.5" customHeight="1" x14ac:dyDescent="0.2">
      <c r="A83" s="6"/>
      <c r="B83" s="22"/>
      <c r="C83" s="22"/>
      <c r="D83" s="22"/>
      <c r="E83" s="22"/>
      <c r="F83" s="22"/>
      <c r="G83" s="22"/>
      <c r="H83" s="6"/>
      <c r="I83" s="22"/>
      <c r="J83" s="21"/>
      <c r="K83" s="12"/>
      <c r="L83" s="12"/>
      <c r="M83" s="12"/>
      <c r="N83" s="12"/>
      <c r="O83" s="6"/>
      <c r="P83" s="12"/>
      <c r="Q83" s="21"/>
      <c r="R83" s="21"/>
      <c r="S83" s="12"/>
      <c r="T83" s="12"/>
      <c r="U83" s="12"/>
      <c r="V83" s="12"/>
      <c r="W83" s="12"/>
      <c r="X83" s="12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4" ht="15" customHeight="1" x14ac:dyDescent="0.2">
      <c r="A84" s="23" t="s">
        <v>140</v>
      </c>
      <c r="B84" s="22"/>
      <c r="C84" s="22"/>
      <c r="D84" s="22"/>
      <c r="E84" s="22"/>
      <c r="F84" s="22"/>
      <c r="G84" s="22"/>
      <c r="H84" s="6"/>
      <c r="I84" s="22"/>
      <c r="J84" s="21"/>
      <c r="K84" s="12"/>
      <c r="L84" s="12"/>
      <c r="M84" s="12"/>
      <c r="N84" s="12"/>
      <c r="O84" s="6"/>
      <c r="P84" s="12"/>
      <c r="Q84" s="21"/>
      <c r="R84" s="21"/>
      <c r="S84" s="12"/>
      <c r="T84" s="12"/>
      <c r="U84" s="12"/>
      <c r="V84" s="12"/>
      <c r="W84" s="12"/>
      <c r="X84" s="12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4" ht="15" customHeight="1" x14ac:dyDescent="0.2">
      <c r="A85" s="27" t="s">
        <v>83</v>
      </c>
      <c r="B85" s="11"/>
      <c r="C85" s="11"/>
      <c r="D85" s="11"/>
      <c r="E85" s="11"/>
      <c r="F85" s="11"/>
      <c r="G85" s="11"/>
      <c r="H85" s="12"/>
      <c r="I85" s="12"/>
      <c r="J85" s="119"/>
      <c r="K85" s="120"/>
      <c r="L85" s="120"/>
      <c r="M85" s="120"/>
      <c r="N85" s="120"/>
      <c r="O85" s="120"/>
      <c r="P85" s="121"/>
      <c r="Q85" s="12"/>
      <c r="R85" s="12" t="s">
        <v>77</v>
      </c>
      <c r="S85" s="12"/>
      <c r="T85" s="12"/>
      <c r="U85" s="12"/>
      <c r="V85" s="12"/>
      <c r="W85" s="12"/>
      <c r="X85" s="12"/>
      <c r="Y85" s="12"/>
      <c r="Z85" s="12"/>
      <c r="AA85" s="119"/>
      <c r="AB85" s="120"/>
      <c r="AC85" s="120"/>
      <c r="AD85" s="120"/>
      <c r="AE85" s="120"/>
      <c r="AF85" s="120"/>
      <c r="AG85" s="121"/>
    </row>
    <row r="86" spans="1:34" ht="6" customHeight="1" x14ac:dyDescent="0.25">
      <c r="A86" s="25"/>
      <c r="B86" s="22"/>
      <c r="C86" s="22"/>
      <c r="D86" s="22"/>
      <c r="E86" s="22"/>
      <c r="F86" s="22"/>
      <c r="G86" s="22"/>
      <c r="H86" s="6"/>
      <c r="I86" s="22"/>
      <c r="J86" s="21"/>
      <c r="K86" s="12"/>
      <c r="L86" s="12"/>
      <c r="M86" s="12"/>
      <c r="N86" s="12"/>
      <c r="O86" s="6"/>
      <c r="P86" s="12"/>
      <c r="Q86" s="21"/>
      <c r="R86" s="21"/>
      <c r="S86" s="12"/>
      <c r="T86" s="12"/>
      <c r="U86" s="12"/>
      <c r="V86" s="12"/>
      <c r="W86" s="12"/>
      <c r="X86" s="12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4" ht="15" customHeight="1" x14ac:dyDescent="0.2">
      <c r="A87" s="28" t="s">
        <v>141</v>
      </c>
      <c r="B87" s="11"/>
      <c r="C87" s="11"/>
      <c r="D87" s="11"/>
      <c r="E87" s="11"/>
      <c r="F87" s="11"/>
      <c r="G87" s="21"/>
      <c r="H87" s="125"/>
      <c r="I87" s="126"/>
      <c r="J87" s="126"/>
      <c r="K87" s="126"/>
      <c r="L87" s="126"/>
      <c r="M87" s="126"/>
      <c r="N87" s="126"/>
      <c r="O87" s="126"/>
      <c r="P87" s="127"/>
      <c r="Q87" s="22"/>
      <c r="R87" s="23" t="s">
        <v>142</v>
      </c>
      <c r="S87" s="12"/>
      <c r="T87" s="12"/>
      <c r="U87" s="12"/>
      <c r="V87" s="12"/>
      <c r="W87" s="12"/>
      <c r="X87" s="12"/>
      <c r="Y87" s="22"/>
      <c r="Z87" s="122"/>
      <c r="AA87" s="123"/>
      <c r="AB87" s="123"/>
      <c r="AC87" s="123"/>
      <c r="AD87" s="123"/>
      <c r="AE87" s="123"/>
      <c r="AF87" s="123"/>
      <c r="AG87" s="124"/>
    </row>
    <row r="88" spans="1:34" ht="6" customHeight="1" x14ac:dyDescent="0.2">
      <c r="A88" s="23"/>
      <c r="B88" s="22"/>
      <c r="C88" s="22"/>
      <c r="D88" s="22"/>
      <c r="E88" s="22"/>
      <c r="F88" s="22"/>
      <c r="G88" s="22"/>
      <c r="H88" s="24"/>
      <c r="I88" s="22"/>
      <c r="J88" s="22"/>
      <c r="K88" s="12"/>
      <c r="L88" s="12"/>
      <c r="M88" s="12"/>
      <c r="N88" s="12"/>
      <c r="O88" s="24"/>
      <c r="P88" s="12"/>
      <c r="Q88" s="22"/>
      <c r="R88" s="22"/>
      <c r="S88" s="12"/>
      <c r="T88" s="12"/>
      <c r="U88" s="12"/>
      <c r="V88" s="12"/>
      <c r="W88" s="12"/>
      <c r="X88" s="1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1:34" ht="15" customHeight="1" x14ac:dyDescent="0.2">
      <c r="A89" s="23" t="s">
        <v>143</v>
      </c>
      <c r="B89" s="22"/>
      <c r="C89" s="22"/>
      <c r="D89" s="22"/>
      <c r="E89" s="22"/>
      <c r="F89" s="22"/>
      <c r="G89" s="12"/>
      <c r="H89" s="119"/>
      <c r="I89" s="120"/>
      <c r="J89" s="120"/>
      <c r="K89" s="120"/>
      <c r="L89" s="120"/>
      <c r="M89" s="120"/>
      <c r="N89" s="120"/>
      <c r="O89" s="120"/>
      <c r="P89" s="121"/>
      <c r="Q89" s="12"/>
      <c r="R89" s="33" t="s">
        <v>144</v>
      </c>
      <c r="S89" s="12"/>
      <c r="T89" s="12"/>
      <c r="U89" s="122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4"/>
    </row>
    <row r="90" spans="1:34" ht="6" customHeight="1" x14ac:dyDescent="0.2">
      <c r="A90" s="6"/>
      <c r="B90" s="22"/>
      <c r="C90" s="22"/>
      <c r="D90" s="22"/>
      <c r="E90" s="22"/>
      <c r="F90" s="22"/>
      <c r="G90" s="22"/>
      <c r="H90" s="6"/>
      <c r="I90" s="22"/>
      <c r="J90" s="21"/>
      <c r="K90" s="12"/>
      <c r="L90" s="12"/>
      <c r="M90" s="12"/>
      <c r="N90" s="12"/>
      <c r="O90" s="6"/>
      <c r="P90" s="12"/>
      <c r="Q90" s="21"/>
      <c r="R90" s="21"/>
      <c r="S90" s="12"/>
      <c r="T90" s="12"/>
      <c r="U90" s="12"/>
      <c r="V90" s="12"/>
      <c r="W90" s="12"/>
      <c r="X90" s="12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4" ht="16.5" x14ac:dyDescent="0.25">
      <c r="A91" s="19" t="s">
        <v>78</v>
      </c>
      <c r="B91" s="22"/>
      <c r="C91" s="22"/>
      <c r="D91" s="22"/>
      <c r="E91" s="22"/>
      <c r="F91" s="22"/>
      <c r="G91" s="22"/>
      <c r="H91" s="6"/>
      <c r="I91" s="22"/>
      <c r="J91" s="21"/>
      <c r="K91" s="12"/>
      <c r="L91" s="12"/>
      <c r="M91" s="12"/>
      <c r="N91" s="12"/>
      <c r="O91" s="6"/>
      <c r="P91" s="12"/>
      <c r="Q91" s="21"/>
      <c r="R91" s="21"/>
      <c r="S91" s="12"/>
      <c r="T91" s="12"/>
      <c r="U91" s="12"/>
      <c r="V91" s="12"/>
      <c r="W91" s="12"/>
      <c r="X91" s="12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4" ht="15" customHeight="1" x14ac:dyDescent="0.2">
      <c r="A92" s="113" t="s">
        <v>145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</row>
    <row r="93" spans="1:34" ht="15" customHeight="1" x14ac:dyDescent="0.2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</row>
    <row r="94" spans="1:34" ht="15" customHeight="1" x14ac:dyDescent="0.2">
      <c r="A94" s="22" t="s">
        <v>61</v>
      </c>
      <c r="B94" s="26"/>
      <c r="C94" s="26"/>
      <c r="D94" s="26"/>
      <c r="E94" s="26"/>
      <c r="F94" s="26"/>
      <c r="G94" s="26"/>
      <c r="H94" s="6"/>
      <c r="I94" s="110"/>
      <c r="J94" s="111"/>
      <c r="K94" s="11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4" ht="15" customHeight="1" x14ac:dyDescent="0.2">
      <c r="A95" s="23" t="s">
        <v>152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36"/>
      <c r="O95" s="36" t="str">
        <f>IF(I94="Sim","Obrigatórias mais informações para análise da subscrição","")</f>
        <v/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4" ht="15" customHeight="1" x14ac:dyDescent="0.2">
      <c r="A96" s="83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5"/>
    </row>
    <row r="97" spans="1:33" ht="15" customHeight="1" x14ac:dyDescent="0.2">
      <c r="A97" s="86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8"/>
    </row>
    <row r="98" spans="1:33" ht="6" customHeight="1" x14ac:dyDescent="0.2">
      <c r="A98" s="6"/>
      <c r="B98" s="22"/>
      <c r="C98" s="22"/>
      <c r="D98" s="22"/>
      <c r="E98" s="22"/>
      <c r="F98" s="22"/>
      <c r="G98" s="22"/>
      <c r="H98" s="6"/>
      <c r="I98" s="22"/>
      <c r="J98" s="21"/>
      <c r="K98" s="12"/>
      <c r="L98" s="12"/>
      <c r="M98" s="12"/>
      <c r="N98" s="12"/>
      <c r="O98" s="6"/>
      <c r="P98" s="12"/>
      <c r="Q98" s="21"/>
      <c r="R98" s="21"/>
      <c r="S98" s="12"/>
      <c r="T98" s="12"/>
      <c r="U98" s="12"/>
      <c r="V98" s="12"/>
      <c r="W98" s="12"/>
      <c r="X98" s="12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ht="15" customHeight="1" x14ac:dyDescent="0.2">
      <c r="A99" s="113" t="s">
        <v>146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</row>
    <row r="100" spans="1:33" ht="15" customHeight="1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</row>
    <row r="101" spans="1:33" ht="15" customHeight="1" x14ac:dyDescent="0.2">
      <c r="A101" s="22" t="s">
        <v>61</v>
      </c>
      <c r="B101" s="26"/>
      <c r="C101" s="26"/>
      <c r="D101" s="26"/>
      <c r="E101" s="26"/>
      <c r="F101" s="26"/>
      <c r="G101" s="26"/>
      <c r="H101" s="6"/>
      <c r="I101" s="110"/>
      <c r="J101" s="111"/>
      <c r="K101" s="11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" customHeight="1" x14ac:dyDescent="0.2">
      <c r="A102" s="23" t="s">
        <v>79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36"/>
      <c r="O102" s="10"/>
      <c r="P102" s="36" t="str">
        <f>IF(I101="Sim","Obrigatórias mais informações para análise da subscrição","")</f>
        <v/>
      </c>
      <c r="Q102" s="6"/>
      <c r="R102" s="6"/>
      <c r="S102" s="6"/>
      <c r="T102" s="6"/>
      <c r="U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" customHeight="1" x14ac:dyDescent="0.2">
      <c r="A103" s="83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5"/>
    </row>
    <row r="104" spans="1:33" ht="15" customHeight="1" x14ac:dyDescent="0.2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8"/>
    </row>
    <row r="105" spans="1:33" ht="6" customHeight="1" x14ac:dyDescent="0.2">
      <c r="A105" s="6"/>
      <c r="B105" s="22"/>
      <c r="C105" s="22"/>
      <c r="D105" s="22"/>
      <c r="E105" s="22"/>
      <c r="F105" s="22"/>
      <c r="G105" s="22"/>
      <c r="H105" s="6"/>
      <c r="I105" s="22"/>
      <c r="J105" s="21"/>
      <c r="K105" s="12"/>
      <c r="L105" s="12"/>
      <c r="M105" s="12"/>
      <c r="N105" s="12"/>
      <c r="O105" s="6"/>
      <c r="P105" s="12"/>
      <c r="Q105" s="21"/>
      <c r="R105" s="21"/>
      <c r="S105" s="12"/>
      <c r="T105" s="12"/>
      <c r="U105" s="12"/>
      <c r="V105" s="12"/>
      <c r="W105" s="12"/>
      <c r="X105" s="12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ht="15" customHeight="1" x14ac:dyDescent="0.2">
      <c r="A106" s="23" t="s">
        <v>147</v>
      </c>
      <c r="B106" s="22"/>
      <c r="C106" s="22"/>
      <c r="D106" s="22"/>
      <c r="E106" s="22"/>
      <c r="F106" s="22"/>
      <c r="G106" s="22"/>
      <c r="H106" s="6"/>
      <c r="I106" s="22"/>
      <c r="J106" s="21"/>
      <c r="K106" s="12"/>
      <c r="L106" s="12"/>
      <c r="M106" s="12"/>
      <c r="N106" s="12"/>
      <c r="O106" s="6"/>
      <c r="P106" s="12"/>
      <c r="Q106" s="21"/>
      <c r="R106" s="21"/>
      <c r="S106" s="12"/>
      <c r="T106" s="12"/>
      <c r="U106" s="12"/>
      <c r="V106" s="12"/>
      <c r="W106" s="12"/>
      <c r="X106" s="12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ht="15" customHeight="1" x14ac:dyDescent="0.2">
      <c r="A107" s="22" t="s">
        <v>61</v>
      </c>
      <c r="B107" s="26"/>
      <c r="C107" s="26"/>
      <c r="D107" s="26"/>
      <c r="E107" s="26"/>
      <c r="F107" s="26"/>
      <c r="G107" s="26"/>
      <c r="H107" s="6"/>
      <c r="I107" s="110"/>
      <c r="J107" s="111"/>
      <c r="K107" s="112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15" customHeight="1" x14ac:dyDescent="0.2">
      <c r="A108" s="23" t="s">
        <v>79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36"/>
      <c r="O108" s="10"/>
      <c r="P108" s="36" t="str">
        <f>IF(I107="Sim","Obrigatórias mais informações para análise da subscrição","")</f>
        <v/>
      </c>
      <c r="Q108" s="6"/>
      <c r="R108" s="6"/>
      <c r="S108" s="6"/>
      <c r="T108" s="6"/>
      <c r="U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ht="15" customHeight="1" x14ac:dyDescent="0.2">
      <c r="A109" s="83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5"/>
    </row>
    <row r="110" spans="1:33" ht="15" customHeight="1" x14ac:dyDescent="0.2">
      <c r="A110" s="86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8"/>
    </row>
    <row r="111" spans="1:33" ht="6" customHeight="1" x14ac:dyDescent="0.2">
      <c r="A111" s="6"/>
      <c r="B111" s="22"/>
      <c r="C111" s="22"/>
      <c r="D111" s="22"/>
      <c r="E111" s="22"/>
      <c r="F111" s="22"/>
      <c r="G111" s="22"/>
      <c r="H111" s="6"/>
      <c r="I111" s="22"/>
      <c r="J111" s="21"/>
      <c r="K111" s="12"/>
      <c r="L111" s="12"/>
      <c r="M111" s="12"/>
      <c r="N111" s="12"/>
      <c r="O111" s="6"/>
      <c r="P111" s="12"/>
      <c r="Q111" s="21"/>
      <c r="R111" s="21"/>
      <c r="S111" s="12"/>
      <c r="T111" s="12"/>
      <c r="U111" s="12"/>
      <c r="V111" s="12"/>
      <c r="W111" s="12"/>
      <c r="X111" s="12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ht="16.5" x14ac:dyDescent="0.25">
      <c r="A112" s="19" t="s">
        <v>62</v>
      </c>
      <c r="B112" s="11"/>
      <c r="C112" s="11"/>
      <c r="D112" s="11"/>
      <c r="E112" s="11"/>
      <c r="F112" s="11"/>
      <c r="G112" s="11"/>
      <c r="H112" s="11"/>
      <c r="I112" s="11"/>
      <c r="J112" s="21"/>
      <c r="K112" s="12"/>
      <c r="L112" s="12"/>
      <c r="M112" s="12"/>
      <c r="N112" s="12"/>
      <c r="O112" s="6"/>
      <c r="P112" s="12"/>
      <c r="Q112" s="21"/>
      <c r="R112" s="21"/>
      <c r="S112" s="12"/>
      <c r="T112" s="12"/>
      <c r="U112" s="12"/>
      <c r="V112" s="12"/>
      <c r="W112" s="12"/>
      <c r="X112" s="12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ht="15" customHeight="1" x14ac:dyDescent="0.2">
      <c r="A113" s="28" t="s">
        <v>148</v>
      </c>
      <c r="B113" s="11"/>
      <c r="C113" s="11"/>
      <c r="D113" s="11"/>
      <c r="E113" s="11"/>
      <c r="F113" s="11"/>
      <c r="G113" s="11"/>
      <c r="H113" s="11"/>
      <c r="I113" s="11"/>
      <c r="J113" s="21"/>
      <c r="K113" s="12"/>
      <c r="L113" s="12"/>
      <c r="M113" s="12"/>
      <c r="N113" s="12"/>
      <c r="O113" s="6"/>
      <c r="P113" s="12"/>
      <c r="Q113" s="21"/>
      <c r="R113" s="21"/>
      <c r="S113" s="12"/>
      <c r="T113" s="12"/>
      <c r="U113" s="12"/>
      <c r="V113" s="12"/>
      <c r="W113" s="12"/>
      <c r="X113" s="12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ht="15" customHeight="1" x14ac:dyDescent="0.2">
      <c r="A114" s="11" t="s">
        <v>63</v>
      </c>
      <c r="B114" s="11"/>
      <c r="C114" s="11"/>
      <c r="D114" s="80"/>
      <c r="E114" s="81"/>
      <c r="F114" s="81"/>
      <c r="G114" s="81"/>
      <c r="H114" s="81"/>
      <c r="I114" s="82"/>
      <c r="J114" s="21"/>
      <c r="K114" s="12"/>
      <c r="L114" s="12"/>
      <c r="M114" s="12"/>
      <c r="N114" s="12"/>
      <c r="O114" s="6"/>
      <c r="P114" s="12"/>
      <c r="Q114" s="21"/>
      <c r="R114" s="21"/>
      <c r="S114" s="12"/>
      <c r="T114" s="12"/>
      <c r="U114" s="12"/>
      <c r="V114" s="12"/>
      <c r="W114" s="12"/>
      <c r="X114" s="12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ht="6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21"/>
      <c r="K115" s="12"/>
      <c r="L115" s="12"/>
      <c r="M115" s="12"/>
      <c r="N115" s="12"/>
      <c r="O115" s="6"/>
      <c r="P115" s="12"/>
      <c r="Q115" s="21"/>
      <c r="R115" s="21"/>
      <c r="S115" s="12"/>
      <c r="T115" s="12"/>
      <c r="U115" s="12"/>
      <c r="V115" s="12"/>
      <c r="W115" s="12"/>
      <c r="X115" s="12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ht="15" customHeight="1" x14ac:dyDescent="0.2">
      <c r="A116" s="11" t="s">
        <v>64</v>
      </c>
      <c r="B116" s="11"/>
      <c r="C116" s="11"/>
      <c r="D116" s="80"/>
      <c r="E116" s="81"/>
      <c r="F116" s="81"/>
      <c r="G116" s="81"/>
      <c r="H116" s="81"/>
      <c r="I116" s="82"/>
      <c r="J116" s="21"/>
      <c r="K116" s="12"/>
      <c r="L116" s="12"/>
      <c r="M116" s="12"/>
      <c r="N116" s="12"/>
      <c r="O116" s="6"/>
      <c r="P116" s="12"/>
      <c r="Q116" s="21"/>
      <c r="R116" s="21"/>
      <c r="S116" s="12"/>
      <c r="T116" s="12"/>
      <c r="U116" s="12"/>
      <c r="V116" s="12"/>
      <c r="W116" s="12"/>
      <c r="X116" s="12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ht="6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21"/>
      <c r="K117" s="12"/>
      <c r="L117" s="12"/>
      <c r="M117" s="12"/>
      <c r="N117" s="12"/>
      <c r="O117" s="6"/>
      <c r="P117" s="12"/>
      <c r="Q117" s="21"/>
      <c r="R117" s="21"/>
      <c r="S117" s="12"/>
      <c r="T117" s="12"/>
      <c r="U117" s="12"/>
      <c r="V117" s="12"/>
      <c r="W117" s="12"/>
      <c r="X117" s="12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ht="15" customHeight="1" x14ac:dyDescent="0.2">
      <c r="A118" s="11" t="s">
        <v>65</v>
      </c>
      <c r="B118" s="11"/>
      <c r="C118" s="11"/>
      <c r="D118" s="80"/>
      <c r="E118" s="81"/>
      <c r="F118" s="81"/>
      <c r="G118" s="81"/>
      <c r="H118" s="81"/>
      <c r="I118" s="82"/>
      <c r="J118" s="21"/>
      <c r="K118" s="12"/>
      <c r="L118" s="12"/>
      <c r="M118" s="12"/>
      <c r="N118" s="12"/>
      <c r="O118" s="6"/>
      <c r="P118" s="12"/>
      <c r="Q118" s="21"/>
      <c r="R118" s="21"/>
      <c r="S118" s="12"/>
      <c r="T118" s="12"/>
      <c r="U118" s="12"/>
      <c r="V118" s="12"/>
      <c r="W118" s="12"/>
      <c r="X118" s="12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ht="6" customHeight="1" x14ac:dyDescent="0.2">
      <c r="A119" s="6"/>
      <c r="B119" s="22"/>
      <c r="C119" s="22"/>
      <c r="D119" s="22"/>
      <c r="E119" s="22"/>
      <c r="F119" s="22"/>
      <c r="G119" s="22"/>
      <c r="H119" s="6"/>
      <c r="I119" s="22"/>
      <c r="J119" s="21"/>
      <c r="K119" s="12"/>
      <c r="L119" s="12"/>
      <c r="M119" s="12"/>
      <c r="N119" s="12"/>
      <c r="O119" s="6"/>
      <c r="P119" s="12"/>
      <c r="Q119" s="21"/>
      <c r="R119" s="21"/>
      <c r="S119" s="12"/>
      <c r="T119" s="12"/>
      <c r="U119" s="12"/>
      <c r="V119" s="12"/>
      <c r="W119" s="12"/>
      <c r="X119" s="12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ht="16.5" x14ac:dyDescent="0.25">
      <c r="A120" s="19" t="s">
        <v>80</v>
      </c>
      <c r="B120" s="22"/>
      <c r="C120" s="22"/>
      <c r="D120" s="22"/>
      <c r="E120" s="22"/>
      <c r="F120" s="22"/>
      <c r="G120" s="22"/>
      <c r="H120" s="6"/>
      <c r="I120" s="22"/>
      <c r="J120" s="21"/>
      <c r="K120" s="12"/>
      <c r="L120" s="12"/>
      <c r="M120" s="12"/>
      <c r="N120" s="12"/>
      <c r="O120" s="6"/>
      <c r="P120" s="12"/>
      <c r="Q120" s="21"/>
      <c r="R120" s="21"/>
      <c r="S120" s="12"/>
      <c r="T120" s="12"/>
      <c r="U120" s="12"/>
      <c r="V120" s="12"/>
      <c r="W120" s="12"/>
      <c r="X120" s="12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ht="15" customHeight="1" x14ac:dyDescent="0.2">
      <c r="A121" s="28" t="s">
        <v>149</v>
      </c>
      <c r="B121" s="22"/>
      <c r="C121" s="22"/>
      <c r="D121" s="22"/>
      <c r="E121" s="22"/>
      <c r="F121" s="22"/>
      <c r="G121" s="22"/>
      <c r="H121" s="6"/>
      <c r="I121" s="22"/>
      <c r="J121" s="21"/>
      <c r="K121" s="12"/>
      <c r="L121" s="12"/>
      <c r="M121" s="12"/>
      <c r="N121" s="12"/>
      <c r="O121" s="6"/>
      <c r="P121" s="12"/>
      <c r="Q121" s="21"/>
      <c r="R121" s="21"/>
      <c r="S121" s="12"/>
      <c r="T121" s="12"/>
      <c r="U121" s="12"/>
      <c r="V121" s="12"/>
      <c r="W121" s="12"/>
      <c r="X121" s="12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ht="15" customHeight="1" x14ac:dyDescent="0.2">
      <c r="A122" s="22" t="s">
        <v>61</v>
      </c>
      <c r="B122" s="26"/>
      <c r="C122" s="26"/>
      <c r="D122" s="26"/>
      <c r="E122" s="26"/>
      <c r="F122" s="26"/>
      <c r="G122" s="26"/>
      <c r="H122" s="6"/>
      <c r="I122" s="110"/>
      <c r="J122" s="111"/>
      <c r="K122" s="112"/>
      <c r="L122" s="12"/>
      <c r="M122" s="12"/>
      <c r="N122" s="12"/>
      <c r="O122" s="6"/>
      <c r="P122" s="12"/>
      <c r="Q122" s="21"/>
      <c r="R122" s="21"/>
      <c r="S122" s="12"/>
      <c r="T122" s="12"/>
      <c r="U122" s="12"/>
      <c r="V122" s="12"/>
      <c r="W122" s="12"/>
      <c r="X122" s="12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ht="15" customHeight="1" x14ac:dyDescent="0.2">
      <c r="A123" s="28" t="s">
        <v>81</v>
      </c>
      <c r="B123" s="22"/>
      <c r="C123" s="22"/>
      <c r="D123" s="22"/>
      <c r="E123" s="22"/>
      <c r="F123" s="22"/>
      <c r="G123" s="22"/>
      <c r="H123" s="6"/>
      <c r="I123" s="22"/>
      <c r="J123" s="21"/>
      <c r="K123" s="12"/>
      <c r="L123" s="12"/>
      <c r="M123" s="12"/>
      <c r="N123" s="12"/>
      <c r="O123" s="6"/>
      <c r="P123" s="12"/>
      <c r="Q123" s="21"/>
      <c r="R123" s="21"/>
      <c r="S123" s="12"/>
      <c r="T123" s="12"/>
      <c r="U123" s="12"/>
      <c r="V123" s="12"/>
      <c r="W123" s="12"/>
      <c r="X123" s="12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ht="1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ht="6" customHeight="1" x14ac:dyDescent="0.2">
      <c r="A125" s="6"/>
      <c r="B125" s="22"/>
      <c r="C125" s="22"/>
      <c r="D125" s="22"/>
      <c r="E125" s="22"/>
      <c r="F125" s="22"/>
      <c r="G125" s="22"/>
      <c r="H125" s="6"/>
      <c r="I125" s="22"/>
      <c r="J125" s="21"/>
      <c r="K125" s="12"/>
      <c r="L125" s="12"/>
      <c r="M125" s="12"/>
      <c r="N125" s="12"/>
      <c r="O125" s="6"/>
      <c r="P125" s="12"/>
      <c r="Q125" s="21"/>
      <c r="R125" s="21"/>
      <c r="S125" s="12"/>
      <c r="T125" s="12"/>
      <c r="U125" s="12"/>
      <c r="V125" s="12"/>
      <c r="W125" s="12"/>
      <c r="X125" s="12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ht="13.5" customHeight="1" thickBot="1" x14ac:dyDescent="0.25">
      <c r="A126" s="131" t="s">
        <v>172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 t="s">
        <v>173</v>
      </c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</row>
    <row r="127" spans="1:33" ht="13.5" customHeight="1" x14ac:dyDescent="0.2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</row>
    <row r="128" spans="1:33" ht="13.5" customHeight="1" x14ac:dyDescent="0.2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</row>
    <row r="129" spans="1:34" ht="13.5" customHeight="1" x14ac:dyDescent="0.2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</row>
    <row r="130" spans="1:34" ht="14.25" x14ac:dyDescent="0.2">
      <c r="A130" s="60" t="s">
        <v>174</v>
      </c>
      <c r="B130" s="22"/>
      <c r="C130" s="22"/>
      <c r="D130" s="22"/>
      <c r="E130" s="22"/>
      <c r="F130" s="22"/>
      <c r="G130" s="22"/>
      <c r="H130" s="6"/>
      <c r="I130" s="22"/>
      <c r="J130" s="21"/>
      <c r="K130" s="12"/>
      <c r="L130" s="12"/>
      <c r="M130" s="12"/>
      <c r="N130" s="12"/>
      <c r="O130" s="6"/>
      <c r="P130" s="12"/>
      <c r="Q130" s="21"/>
      <c r="R130" s="21"/>
      <c r="S130" s="12"/>
      <c r="T130" s="12"/>
      <c r="U130" s="12"/>
      <c r="V130" s="12"/>
      <c r="W130" s="12"/>
      <c r="X130" s="12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4" ht="6" customHeight="1" x14ac:dyDescent="0.2">
      <c r="A131" s="60"/>
      <c r="B131" s="22"/>
      <c r="C131" s="22"/>
      <c r="D131" s="22"/>
      <c r="E131" s="22"/>
      <c r="F131" s="22"/>
      <c r="G131" s="22"/>
      <c r="H131" s="6"/>
      <c r="I131" s="22"/>
      <c r="J131" s="21"/>
      <c r="K131" s="12"/>
      <c r="L131" s="12"/>
      <c r="M131" s="12"/>
      <c r="N131" s="12"/>
      <c r="O131" s="6"/>
      <c r="P131" s="12"/>
      <c r="Q131" s="21"/>
      <c r="R131" s="21"/>
      <c r="S131" s="12"/>
      <c r="T131" s="12"/>
      <c r="U131" s="12"/>
      <c r="V131" s="12"/>
      <c r="W131" s="12"/>
      <c r="X131" s="12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4" ht="15" customHeight="1" x14ac:dyDescent="0.2">
      <c r="A132" s="113" t="s">
        <v>150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</row>
    <row r="133" spans="1:34" ht="15" customHeight="1" x14ac:dyDescent="0.2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</row>
    <row r="134" spans="1:34" ht="15" customHeight="1" x14ac:dyDescent="0.2">
      <c r="A134" s="22" t="s">
        <v>61</v>
      </c>
      <c r="B134" s="26"/>
      <c r="C134" s="26"/>
      <c r="D134" s="26"/>
      <c r="E134" s="26"/>
      <c r="F134" s="26"/>
      <c r="G134" s="26"/>
      <c r="H134" s="6"/>
      <c r="I134" s="110"/>
      <c r="J134" s="111"/>
      <c r="K134" s="112"/>
      <c r="L134" s="12"/>
      <c r="M134" s="12"/>
      <c r="N134" s="12" t="s">
        <v>82</v>
      </c>
      <c r="O134" s="6"/>
      <c r="P134" s="12"/>
      <c r="Q134" s="21"/>
      <c r="R134" s="21"/>
      <c r="S134" s="12"/>
      <c r="T134" s="12"/>
      <c r="U134" s="12"/>
      <c r="V134" s="12"/>
      <c r="W134" s="12"/>
      <c r="X134" s="92"/>
      <c r="Y134" s="93"/>
      <c r="Z134" s="93"/>
      <c r="AA134" s="93"/>
      <c r="AB134" s="93"/>
      <c r="AC134" s="93"/>
      <c r="AD134" s="93"/>
      <c r="AE134" s="93"/>
      <c r="AF134" s="93"/>
      <c r="AG134" s="94"/>
    </row>
    <row r="135" spans="1:34" ht="12.75" customHeight="1" x14ac:dyDescent="0.2">
      <c r="A135" s="6"/>
      <c r="B135" s="22"/>
      <c r="C135" s="22"/>
      <c r="D135" s="22"/>
      <c r="E135" s="22"/>
      <c r="F135" s="22"/>
      <c r="G135" s="22"/>
      <c r="H135" s="6"/>
      <c r="I135" s="22"/>
      <c r="J135" s="21"/>
      <c r="K135" s="12"/>
      <c r="L135" s="12"/>
      <c r="M135" s="12"/>
      <c r="N135" s="10"/>
      <c r="O135" s="6"/>
      <c r="P135" s="12"/>
      <c r="Q135" s="21"/>
      <c r="R135" s="21"/>
      <c r="S135" s="12"/>
      <c r="T135" s="12"/>
      <c r="U135" s="12"/>
      <c r="V135" s="60" t="s">
        <v>133</v>
      </c>
      <c r="W135" s="12"/>
      <c r="X135" s="12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4" ht="14.1" customHeigh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</row>
    <row r="137" spans="1:34" ht="14.25" x14ac:dyDescent="0.2">
      <c r="A137" s="35" t="s">
        <v>5</v>
      </c>
      <c r="B137" s="29"/>
      <c r="C137" s="29"/>
      <c r="D137" s="29"/>
      <c r="E137" s="29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</row>
    <row r="138" spans="1:34" ht="6.75" customHeight="1" x14ac:dyDescent="0.2">
      <c r="A138" s="31"/>
      <c r="B138" s="31"/>
      <c r="C138" s="31"/>
      <c r="D138" s="31"/>
      <c r="E138" s="3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ht="14.1" customHeight="1" x14ac:dyDescent="0.2">
      <c r="A139" s="4" t="s">
        <v>9</v>
      </c>
    </row>
    <row r="140" spans="1:34" ht="14.1" customHeight="1" x14ac:dyDescent="0.2">
      <c r="A140" s="4" t="s">
        <v>8</v>
      </c>
      <c r="B140" s="6"/>
      <c r="C140" s="6"/>
      <c r="D140" s="6"/>
      <c r="E140" s="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4" ht="14.1" customHeight="1" x14ac:dyDescent="0.2">
      <c r="A141" s="114" t="s">
        <v>6</v>
      </c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"/>
    </row>
    <row r="142" spans="1:34" ht="14.1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5">
        <v>2</v>
      </c>
    </row>
    <row r="143" spans="1:34" ht="12.2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7"/>
      <c r="T143" s="7"/>
      <c r="U143" s="7"/>
      <c r="W143" s="7"/>
      <c r="X143" s="6"/>
      <c r="AB143" s="115">
        <f ca="1">TODAY()</f>
        <v>42845</v>
      </c>
      <c r="AC143" s="115"/>
      <c r="AD143" s="115"/>
      <c r="AE143" s="115"/>
      <c r="AF143" s="115"/>
      <c r="AG143" s="115"/>
    </row>
    <row r="144" spans="1:34" ht="12.2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7"/>
      <c r="T144" s="7"/>
      <c r="U144" s="7"/>
      <c r="V144" s="7"/>
      <c r="W144" s="7"/>
      <c r="X144" s="7"/>
      <c r="Y144" s="7"/>
      <c r="Z144" s="7"/>
      <c r="AA144" s="7"/>
      <c r="AB144" s="10"/>
      <c r="AC144" s="10"/>
      <c r="AD144" s="10"/>
      <c r="AE144" s="10"/>
      <c r="AF144" s="10"/>
      <c r="AG144" s="10"/>
    </row>
    <row r="145" spans="1:34" ht="12.2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7"/>
      <c r="T145" s="14"/>
      <c r="U145" s="14"/>
      <c r="V145" s="14"/>
      <c r="W145" s="14"/>
      <c r="X145" s="6"/>
      <c r="Y145" s="14"/>
      <c r="Z145" s="14"/>
      <c r="AA145" s="14"/>
    </row>
    <row r="146" spans="1:34" ht="12.2" customHeight="1" x14ac:dyDescent="0.2">
      <c r="A146" s="116" t="str">
        <f>A4</f>
        <v>Questionário - Pessoa Física / Profissional Autônomo / Engenharia, Arquitetura e Demais Profissões Registradas no CREA/CAU - Específico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</row>
    <row r="147" spans="1:34" ht="12.2" customHeight="1" x14ac:dyDescent="0.2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</row>
    <row r="148" spans="1:34" ht="5.25" customHeigh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4" ht="5.25" customHeight="1" x14ac:dyDescent="0.2">
      <c r="A149" s="117" t="str">
        <f>A7</f>
        <v>RESPONSABILIDADE CIVIL PROFISSIONAL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</row>
    <row r="150" spans="1:34" ht="12.2" customHeight="1" x14ac:dyDescent="0.2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</row>
    <row r="151" spans="1:34" ht="14.25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</row>
    <row r="152" spans="1:34" ht="16.5" x14ac:dyDescent="0.25">
      <c r="A152" s="19" t="s">
        <v>134</v>
      </c>
      <c r="B152" s="22"/>
      <c r="C152" s="22"/>
      <c r="D152" s="22"/>
      <c r="E152" s="22"/>
      <c r="F152" s="22"/>
      <c r="G152" s="22"/>
      <c r="H152" s="6"/>
      <c r="I152" s="22"/>
      <c r="J152" s="21"/>
      <c r="K152" s="12"/>
      <c r="L152" s="12"/>
      <c r="M152" s="12"/>
      <c r="N152" s="10"/>
      <c r="O152" s="6"/>
      <c r="P152" s="12"/>
      <c r="Q152" s="21"/>
      <c r="R152" s="21"/>
      <c r="S152" s="12"/>
      <c r="T152" s="12"/>
      <c r="U152" s="12"/>
      <c r="V152" s="60"/>
      <c r="W152" s="12"/>
      <c r="X152" s="12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4" ht="13.5" customHeight="1" x14ac:dyDescent="0.2">
      <c r="A153" s="6"/>
      <c r="B153" s="22" t="s">
        <v>135</v>
      </c>
      <c r="C153" s="22"/>
      <c r="D153" s="22"/>
      <c r="E153" s="22"/>
      <c r="F153" s="22"/>
      <c r="G153" s="22"/>
      <c r="H153" s="6"/>
      <c r="I153" s="22"/>
      <c r="J153" s="21"/>
      <c r="K153" s="12"/>
      <c r="L153" s="12"/>
      <c r="M153" s="12"/>
      <c r="N153" s="10"/>
      <c r="O153" s="6"/>
      <c r="P153" s="12"/>
      <c r="Q153" s="21"/>
      <c r="R153" s="21"/>
      <c r="S153" s="12"/>
      <c r="T153" s="12"/>
      <c r="U153" s="12"/>
      <c r="V153" s="60"/>
      <c r="W153" s="12"/>
      <c r="X153" s="12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4" ht="13.5" customHeight="1" x14ac:dyDescent="0.2">
      <c r="A154" s="129" t="s">
        <v>136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</row>
    <row r="155" spans="1:34" ht="13.5" customHeight="1" x14ac:dyDescent="0.2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</row>
    <row r="156" spans="1:34" ht="6" customHeight="1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</row>
    <row r="157" spans="1:34" ht="16.5" x14ac:dyDescent="0.25">
      <c r="A157" s="19" t="s">
        <v>66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4" ht="14.1" customHeight="1" x14ac:dyDescent="0.2">
      <c r="A158" s="11" t="s">
        <v>47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4" ht="14.1" customHeight="1" x14ac:dyDescent="0.2">
      <c r="A159" s="130" t="s">
        <v>48</v>
      </c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</row>
    <row r="160" spans="1:34" ht="14.1" customHeight="1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</row>
    <row r="161" spans="1:34" ht="13.5" customHeight="1" x14ac:dyDescent="0.2">
      <c r="A161" s="130" t="s">
        <v>49</v>
      </c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</row>
    <row r="162" spans="1:34" ht="13.5" customHeight="1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</row>
    <row r="163" spans="1:34" ht="12.2" customHeight="1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</row>
    <row r="164" spans="1:34" ht="14.1" customHeight="1" x14ac:dyDescent="0.2">
      <c r="A164" s="130" t="s">
        <v>50</v>
      </c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</row>
    <row r="165" spans="1:34" ht="14.25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</row>
    <row r="166" spans="1:34" ht="14.25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4" ht="14.25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4" ht="14.25" x14ac:dyDescent="0.2">
      <c r="A168" s="24" t="s">
        <v>67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4" ht="6.7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4" ht="14.1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4" ht="14.1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4" ht="6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24"/>
      <c r="Q172" s="24"/>
      <c r="R172" s="24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</row>
    <row r="173" spans="1:34" ht="14.1" customHeight="1" x14ac:dyDescent="0.2">
      <c r="A173" s="24" t="s">
        <v>68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24"/>
      <c r="Q173" s="24"/>
      <c r="R173" s="24"/>
      <c r="S173" s="24" t="s">
        <v>69</v>
      </c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1:34" ht="14.1" customHeight="1" x14ac:dyDescent="0.2">
      <c r="A174" s="24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4" ht="16.5" x14ac:dyDescent="0.25">
      <c r="A175" s="19" t="s">
        <v>70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38"/>
    </row>
    <row r="176" spans="1:34" ht="14.1" customHeight="1" x14ac:dyDescent="0.2">
      <c r="A176" s="11" t="s">
        <v>71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38"/>
    </row>
    <row r="177" spans="1:34" ht="14.1" customHeight="1" x14ac:dyDescent="0.2">
      <c r="A177" s="11" t="s">
        <v>72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38"/>
    </row>
    <row r="178" spans="1:34" ht="14.1" customHeight="1" x14ac:dyDescent="0.2">
      <c r="A178" s="11" t="s">
        <v>73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38"/>
    </row>
    <row r="179" spans="1:34" ht="14.1" customHeight="1" x14ac:dyDescent="0.2">
      <c r="A179" s="128" t="s">
        <v>74</v>
      </c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38"/>
    </row>
    <row r="180" spans="1:34" ht="14.1" customHeight="1" x14ac:dyDescent="0.2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38"/>
    </row>
    <row r="181" spans="1:34" ht="14.1" customHeight="1" x14ac:dyDescent="0.2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8"/>
    </row>
    <row r="182" spans="1:34" ht="14.1" customHeight="1" x14ac:dyDescent="0.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8"/>
    </row>
    <row r="183" spans="1:34" ht="14.1" customHeight="1" x14ac:dyDescent="0.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8"/>
    </row>
    <row r="184" spans="1:34" ht="14.1" customHeight="1" x14ac:dyDescent="0.2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8"/>
    </row>
    <row r="185" spans="1:34" ht="14.1" customHeight="1" x14ac:dyDescent="0.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8"/>
    </row>
    <row r="186" spans="1:34" ht="14.1" customHeight="1" x14ac:dyDescent="0.2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8"/>
    </row>
    <row r="187" spans="1:34" ht="14.1" customHeight="1" x14ac:dyDescent="0.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8"/>
    </row>
    <row r="188" spans="1:34" ht="14.1" customHeight="1" x14ac:dyDescent="0.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8"/>
    </row>
    <row r="189" spans="1:34" ht="14.1" customHeight="1" x14ac:dyDescent="0.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8"/>
    </row>
    <row r="190" spans="1:34" ht="14.1" customHeight="1" x14ac:dyDescent="0.2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8"/>
    </row>
    <row r="191" spans="1:34" ht="14.1" customHeight="1" x14ac:dyDescent="0.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8"/>
    </row>
    <row r="192" spans="1:34" ht="14.1" customHeight="1" x14ac:dyDescent="0.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8"/>
    </row>
    <row r="193" spans="1:34" ht="14.1" customHeight="1" x14ac:dyDescent="0.2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8"/>
    </row>
    <row r="194" spans="1:34" ht="14.1" customHeight="1" x14ac:dyDescent="0.2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8"/>
    </row>
    <row r="195" spans="1:34" ht="14.1" customHeight="1" x14ac:dyDescent="0.2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8"/>
    </row>
    <row r="196" spans="1:34" ht="14.1" customHeight="1" x14ac:dyDescent="0.2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8"/>
    </row>
    <row r="197" spans="1:34" ht="14.1" customHeight="1" x14ac:dyDescent="0.2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8"/>
    </row>
    <row r="198" spans="1:34" ht="14.1" customHeight="1" x14ac:dyDescent="0.2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8"/>
    </row>
    <row r="199" spans="1:34" ht="14.1" customHeight="1" x14ac:dyDescent="0.2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8"/>
    </row>
    <row r="200" spans="1:34" ht="14.1" customHeight="1" x14ac:dyDescent="0.2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8"/>
    </row>
    <row r="201" spans="1:34" ht="14.1" customHeight="1" x14ac:dyDescent="0.2">
      <c r="A201" s="24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1:34" ht="14.25" x14ac:dyDescent="0.2">
      <c r="A202" s="24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4" ht="14.1" customHeight="1" x14ac:dyDescent="0.2">
      <c r="A203" s="35" t="s">
        <v>5</v>
      </c>
      <c r="B203" s="29"/>
      <c r="C203" s="29"/>
      <c r="D203" s="29"/>
      <c r="E203" s="29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</row>
    <row r="204" spans="1:34" ht="6.2" customHeight="1" x14ac:dyDescent="0.2">
      <c r="A204" s="31"/>
      <c r="B204" s="31"/>
      <c r="C204" s="31"/>
      <c r="D204" s="31"/>
      <c r="E204" s="3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1:34" ht="14.1" customHeight="1" x14ac:dyDescent="0.2">
      <c r="A205" s="4" t="s">
        <v>9</v>
      </c>
    </row>
    <row r="206" spans="1:34" ht="14.1" customHeight="1" x14ac:dyDescent="0.2">
      <c r="A206" s="4" t="s">
        <v>8</v>
      </c>
      <c r="B206" s="6"/>
      <c r="C206" s="6"/>
      <c r="D206" s="6"/>
      <c r="E206" s="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4" ht="14.1" customHeight="1" x14ac:dyDescent="0.2">
      <c r="A207" s="114" t="s">
        <v>6</v>
      </c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"/>
    </row>
    <row r="208" spans="1:34" ht="13.5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5">
        <v>3</v>
      </c>
      <c r="AH208" s="39">
        <f>Geral!F62</f>
        <v>29</v>
      </c>
    </row>
    <row r="209" spans="1:34" ht="0" hidden="1" customHeight="1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</row>
    <row r="210" spans="1:34" ht="0" hidden="1" customHeight="1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</row>
    <row r="211" spans="1:34" ht="0" hidden="1" customHeight="1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</row>
    <row r="212" spans="1:34" ht="0" hidden="1" customHeight="1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</row>
    <row r="213" spans="1:34" ht="0" hidden="1" customHeight="1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</row>
    <row r="214" spans="1:34" ht="0" hidden="1" customHeight="1" x14ac:dyDescent="0.2">
      <c r="A214" s="29" t="s">
        <v>5</v>
      </c>
      <c r="B214" s="29"/>
      <c r="C214" s="29"/>
      <c r="D214" s="29"/>
      <c r="E214" s="29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</row>
    <row r="215" spans="1:34" ht="0" hidden="1" customHeight="1" x14ac:dyDescent="0.2">
      <c r="A215" s="31"/>
      <c r="B215" s="31"/>
      <c r="C215" s="31"/>
      <c r="D215" s="31"/>
      <c r="E215" s="3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1:34" ht="0" hidden="1" customHeight="1" x14ac:dyDescent="0.2">
      <c r="A216" s="4" t="s">
        <v>9</v>
      </c>
    </row>
    <row r="217" spans="1:34" ht="0" hidden="1" customHeight="1" x14ac:dyDescent="0.2">
      <c r="A217" s="4" t="s">
        <v>8</v>
      </c>
      <c r="B217" s="6"/>
      <c r="C217" s="6"/>
      <c r="D217" s="6"/>
      <c r="E217" s="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4" ht="0" hidden="1" customHeight="1" x14ac:dyDescent="0.2">
      <c r="A218" s="114" t="s">
        <v>6</v>
      </c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"/>
    </row>
    <row r="219" spans="1:34" ht="0" hidden="1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5">
        <v>3</v>
      </c>
    </row>
    <row r="220" spans="1:34" ht="0" hidden="1" customHeight="1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</row>
    <row r="221" spans="1:34" ht="0" hidden="1" customHeight="1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</row>
    <row r="222" spans="1:34" ht="0" hidden="1" customHeight="1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</row>
  </sheetData>
  <sheetProtection password="D40C" sheet="1" objects="1" scenarios="1" selectLockedCells="1"/>
  <mergeCells count="85">
    <mergeCell ref="A127:M127"/>
    <mergeCell ref="A128:M128"/>
    <mergeCell ref="A129:M129"/>
    <mergeCell ref="N127:AG127"/>
    <mergeCell ref="N128:AG128"/>
    <mergeCell ref="N129:AG129"/>
    <mergeCell ref="A49:AG50"/>
    <mergeCell ref="A44:G44"/>
    <mergeCell ref="H44:Y44"/>
    <mergeCell ref="Z44:AG44"/>
    <mergeCell ref="A60:AG62"/>
    <mergeCell ref="A57:AG57"/>
    <mergeCell ref="A54:AG54"/>
    <mergeCell ref="P18:T18"/>
    <mergeCell ref="V18:Z18"/>
    <mergeCell ref="AB18:AG18"/>
    <mergeCell ref="A37:J37"/>
    <mergeCell ref="A34:J34"/>
    <mergeCell ref="L34:V34"/>
    <mergeCell ref="X34:AG34"/>
    <mergeCell ref="AB2:AG2"/>
    <mergeCell ref="A141:AF142"/>
    <mergeCell ref="AB143:AG143"/>
    <mergeCell ref="A4:AG5"/>
    <mergeCell ref="Z15:AG15"/>
    <mergeCell ref="Z21:AG21"/>
    <mergeCell ref="A21:X21"/>
    <mergeCell ref="A7:AH8"/>
    <mergeCell ref="A24:L24"/>
    <mergeCell ref="N24:X24"/>
    <mergeCell ref="Z24:AG24"/>
    <mergeCell ref="A15:X15"/>
    <mergeCell ref="N27:X27"/>
    <mergeCell ref="Z27:AG27"/>
    <mergeCell ref="A18:H18"/>
    <mergeCell ref="J18:N18"/>
    <mergeCell ref="A149:AH150"/>
    <mergeCell ref="I122:K122"/>
    <mergeCell ref="A207:AF208"/>
    <mergeCell ref="A218:AF219"/>
    <mergeCell ref="A179:AG180"/>
    <mergeCell ref="A132:AG133"/>
    <mergeCell ref="I134:K134"/>
    <mergeCell ref="X134:AG134"/>
    <mergeCell ref="A154:AG155"/>
    <mergeCell ref="A167:O167"/>
    <mergeCell ref="A164:AG165"/>
    <mergeCell ref="A161:AG163"/>
    <mergeCell ref="A159:AG160"/>
    <mergeCell ref="A146:AG147"/>
    <mergeCell ref="A126:M126"/>
    <mergeCell ref="N126:AG126"/>
    <mergeCell ref="A73:AF74"/>
    <mergeCell ref="AB75:AG75"/>
    <mergeCell ref="A78:AG79"/>
    <mergeCell ref="A81:AH82"/>
    <mergeCell ref="I101:K101"/>
    <mergeCell ref="H89:P89"/>
    <mergeCell ref="U89:AG89"/>
    <mergeCell ref="Z87:AG87"/>
    <mergeCell ref="H87:P87"/>
    <mergeCell ref="J85:P85"/>
    <mergeCell ref="AA85:AG85"/>
    <mergeCell ref="A103:AG104"/>
    <mergeCell ref="I107:K107"/>
    <mergeCell ref="A92:AG93"/>
    <mergeCell ref="I94:K94"/>
    <mergeCell ref="A96:AG97"/>
    <mergeCell ref="A99:AG100"/>
    <mergeCell ref="D114:I114"/>
    <mergeCell ref="D116:I116"/>
    <mergeCell ref="D118:I118"/>
    <mergeCell ref="A109:AG110"/>
    <mergeCell ref="A27:L27"/>
    <mergeCell ref="Z31:AG31"/>
    <mergeCell ref="A31:X31"/>
    <mergeCell ref="A43:G43"/>
    <mergeCell ref="H43:Y43"/>
    <mergeCell ref="Z43:AG43"/>
    <mergeCell ref="Z42:AG42"/>
    <mergeCell ref="H42:Y42"/>
    <mergeCell ref="A42:G42"/>
    <mergeCell ref="P40:AG40"/>
    <mergeCell ref="I40:K40"/>
    <mergeCell ref="I47:K47"/>
  </mergeCells>
  <conditionalFormatting sqref="A15 Z15 Z21 A21 A24 N24 Z24 Z27 N27 A27">
    <cfRule type="containsBlanks" dxfId="29" priority="77">
      <formula>LEN(TRIM(A15))=0</formula>
    </cfRule>
  </conditionalFormatting>
  <conditionalFormatting sqref="I94">
    <cfRule type="containsBlanks" dxfId="28" priority="47">
      <formula>LEN(TRIM(I94))=0</formula>
    </cfRule>
  </conditionalFormatting>
  <conditionalFormatting sqref="I101">
    <cfRule type="containsBlanks" dxfId="27" priority="46">
      <formula>LEN(TRIM(I101))=0</formula>
    </cfRule>
  </conditionalFormatting>
  <conditionalFormatting sqref="I107">
    <cfRule type="containsBlanks" dxfId="26" priority="45">
      <formula>LEN(TRIM(I107))=0</formula>
    </cfRule>
  </conditionalFormatting>
  <conditionalFormatting sqref="D114">
    <cfRule type="containsBlanks" dxfId="25" priority="43">
      <formula>LEN(TRIM(D114))=0</formula>
    </cfRule>
  </conditionalFormatting>
  <conditionalFormatting sqref="I134">
    <cfRule type="containsBlanks" dxfId="24" priority="42">
      <formula>LEN(TRIM(I134))=0</formula>
    </cfRule>
  </conditionalFormatting>
  <conditionalFormatting sqref="A31 A34 L34 X34 A37">
    <cfRule type="containsBlanks" dxfId="23" priority="35">
      <formula>LEN(TRIM(A31))=0</formula>
    </cfRule>
  </conditionalFormatting>
  <conditionalFormatting sqref="A54 A57 A60 J85 H87">
    <cfRule type="containsBlanks" dxfId="22" priority="39">
      <formula>LEN(TRIM(A54))=0</formula>
    </cfRule>
  </conditionalFormatting>
  <conditionalFormatting sqref="I122">
    <cfRule type="containsBlanks" dxfId="21" priority="36">
      <formula>LEN(TRIM(I122))=0</formula>
    </cfRule>
  </conditionalFormatting>
  <conditionalFormatting sqref="A96:AG97">
    <cfRule type="notContainsBlanks" priority="29" stopIfTrue="1">
      <formula>LEN(TRIM(A96))&gt;0</formula>
    </cfRule>
    <cfRule type="expression" dxfId="20" priority="78">
      <formula>IF(OR($I94="Sim",$I94="Yes"),1,0)</formula>
    </cfRule>
  </conditionalFormatting>
  <conditionalFormatting sqref="A103:AG104">
    <cfRule type="notContainsBlanks" priority="20" stopIfTrue="1">
      <formula>LEN(TRIM(A103))&gt;0</formula>
    </cfRule>
    <cfRule type="expression" dxfId="19" priority="21">
      <formula>IF(OR($I101="Sim",$I101="Yes"),1,0)</formula>
    </cfRule>
  </conditionalFormatting>
  <conditionalFormatting sqref="A109:AG110">
    <cfRule type="notContainsBlanks" priority="18" stopIfTrue="1">
      <formula>LEN(TRIM(A109))&gt;0</formula>
    </cfRule>
    <cfRule type="expression" dxfId="18" priority="19">
      <formula>IF(OR($I107="Sim",$I107="Yes"),1,0)</formula>
    </cfRule>
  </conditionalFormatting>
  <conditionalFormatting sqref="X134:AG134">
    <cfRule type="notContainsBlanks" priority="14" stopIfTrue="1">
      <formula>LEN(TRIM(X134))&gt;0</formula>
    </cfRule>
    <cfRule type="expression" dxfId="17" priority="15">
      <formula>IF(OR($I$134="Sim",$I$134="Yes"),1,0)</formula>
    </cfRule>
  </conditionalFormatting>
  <conditionalFormatting sqref="AA85">
    <cfRule type="containsBlanks" dxfId="16" priority="13">
      <formula>LEN(TRIM(AA85))=0</formula>
    </cfRule>
  </conditionalFormatting>
  <conditionalFormatting sqref="A18 J18 P18 V18 AB18">
    <cfRule type="containsBlanks" dxfId="15" priority="12">
      <formula>LEN(TRIM(A18))=0</formula>
    </cfRule>
  </conditionalFormatting>
  <conditionalFormatting sqref="Z31">
    <cfRule type="containsBlanks" dxfId="14" priority="11">
      <formula>LEN(TRIM(Z31))=0</formula>
    </cfRule>
  </conditionalFormatting>
  <conditionalFormatting sqref="I40">
    <cfRule type="containsBlanks" dxfId="13" priority="10">
      <formula>LEN(TRIM(I40))=0</formula>
    </cfRule>
  </conditionalFormatting>
  <conditionalFormatting sqref="P40:AG40">
    <cfRule type="notContainsBlanks" priority="79" stopIfTrue="1">
      <formula>LEN(TRIM(P40))&gt;0</formula>
    </cfRule>
    <cfRule type="expression" dxfId="12" priority="80">
      <formula>IF(OR($I$40="Yes",$I$40="Sim"),1,0)</formula>
    </cfRule>
  </conditionalFormatting>
  <conditionalFormatting sqref="V135">
    <cfRule type="expression" dxfId="11" priority="1" stopIfTrue="1">
      <formula>IF(AND($I$134="Sim",$X$134&lt;&gt;""),1)</formula>
    </cfRule>
    <cfRule type="expression" dxfId="10" priority="2">
      <formula>IF(OR($I$134="sim",$I$134="yes"),1)</formula>
    </cfRule>
  </conditionalFormatting>
  <dataValidations count="6">
    <dataValidation type="custom" allowBlank="1" showInputMessage="1" showErrorMessage="1" error="CPF ou CNPJ inválido" sqref="Z15:AG15">
      <formula1>OR(LEN(Z15)=11,LEN(Z15)=14,LEN(Z15)=13)</formula1>
    </dataValidation>
    <dataValidation type="whole" operator="greaterThanOrEqual" allowBlank="1" showInputMessage="1" showErrorMessage="1" error="Dados inválidos." sqref="N27:X27">
      <formula1>0</formula1>
    </dataValidation>
    <dataValidation type="custom" operator="greaterThanOrEqual" allowBlank="1" showInputMessage="1" showErrorMessage="1" error="Dados inválidos." sqref="Z27:AG27">
      <formula1>OR(LEN(Z27)=8,LEN(Z27)=7)</formula1>
    </dataValidation>
    <dataValidation type="custom" allowBlank="1" showInputMessage="1" showErrorMessage="1" error="Favor responder “sim” ou “não”._x000a_Please answer “yes” or “no”._x000a_" sqref="I94:K94 I101:K101 I107:K107 I134:K134 I122:K122 I40:K40 I47:K47">
      <formula1>OR(I40="sim",I40="não",I40="yes",I40="no")</formula1>
    </dataValidation>
    <dataValidation type="whole" operator="greaterThanOrEqual" allowBlank="1" showInputMessage="1" showErrorMessage="1" error="Dados inválidos." sqref="G89:H89 G87:H87">
      <formula1>1</formula1>
    </dataValidation>
    <dataValidation type="date" operator="lessThan" allowBlank="1" showInputMessage="1" showErrorMessage="1" error="Data de retroatividade inválida." sqref="X134:AG134">
      <formula1>TODAY()</formula1>
    </dataValidation>
  </dataValidations>
  <pageMargins left="0.59055118110236227" right="0.19685039370078741" top="0.59055118110236227" bottom="0.59055118110236227" header="0.59055118110236227" footer="0.59055118110236227"/>
  <pageSetup paperSize="9" scale="91" orientation="portrait" r:id="rId1"/>
  <headerFooter>
    <oddHeader>&amp;C&amp;"Arial,Normal"&amp;10
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15" r:id="rId5" name="Inglês">
          <controlPr defaultSize="0" autoLine="0" r:id="rId6">
            <anchor moveWithCells="1">
              <from>
                <xdr:col>30</xdr:col>
                <xdr:colOff>66675</xdr:colOff>
                <xdr:row>0</xdr:row>
                <xdr:rowOff>9525</xdr:rowOff>
              </from>
              <to>
                <xdr:col>33</xdr:col>
                <xdr:colOff>38100</xdr:colOff>
                <xdr:row>1</xdr:row>
                <xdr:rowOff>104775</xdr:rowOff>
              </to>
            </anchor>
          </controlPr>
        </control>
      </mc:Choice>
      <mc:Fallback>
        <control shapeId="1115" r:id="rId5" name="Inglês"/>
      </mc:Fallback>
    </mc:AlternateContent>
    <mc:AlternateContent xmlns:mc="http://schemas.openxmlformats.org/markup-compatibility/2006">
      <mc:Choice Requires="x14">
        <control shapeId="1117" r:id="rId7" name="Português">
          <controlPr defaultSize="0" autoLine="0" r:id="rId8">
            <anchor moveWithCells="1">
              <from>
                <xdr:col>26</xdr:col>
                <xdr:colOff>19050</xdr:colOff>
                <xdr:row>0</xdr:row>
                <xdr:rowOff>9525</xdr:rowOff>
              </from>
              <to>
                <xdr:col>29</xdr:col>
                <xdr:colOff>66675</xdr:colOff>
                <xdr:row>1</xdr:row>
                <xdr:rowOff>104775</xdr:rowOff>
              </to>
            </anchor>
          </controlPr>
        </control>
      </mc:Choice>
      <mc:Fallback>
        <control shapeId="1117" r:id="rId7" name="Português"/>
      </mc:Fallback>
    </mc:AlternateContent>
    <mc:AlternateContent xmlns:mc="http://schemas.openxmlformats.org/markup-compatibility/2006">
      <mc:Choice Requires="x14">
        <control shapeId="1118" r:id="rId9" name="OptionButton1">
          <controlPr defaultSize="0" autoLine="0" linkedCell="Geral!A36" r:id="rId10">
            <anchor moveWithCells="1">
              <from>
                <xdr:col>0</xdr:col>
                <xdr:colOff>47625</xdr:colOff>
                <xdr:row>123</xdr:row>
                <xdr:rowOff>28575</xdr:rowOff>
              </from>
              <to>
                <xdr:col>6</xdr:col>
                <xdr:colOff>57150</xdr:colOff>
                <xdr:row>124</xdr:row>
                <xdr:rowOff>47625</xdr:rowOff>
              </to>
            </anchor>
          </controlPr>
        </control>
      </mc:Choice>
      <mc:Fallback>
        <control shapeId="1118" r:id="rId9" name="OptionButton1"/>
      </mc:Fallback>
    </mc:AlternateContent>
    <mc:AlternateContent xmlns:mc="http://schemas.openxmlformats.org/markup-compatibility/2006">
      <mc:Choice Requires="x14">
        <control shapeId="1119" r:id="rId11" name="OptionButton2">
          <controlPr defaultSize="0" autoLine="0" linkedCell="Geral!A37" r:id="rId12">
            <anchor moveWithCells="1">
              <from>
                <xdr:col>7</xdr:col>
                <xdr:colOff>104775</xdr:colOff>
                <xdr:row>123</xdr:row>
                <xdr:rowOff>28575</xdr:rowOff>
              </from>
              <to>
                <xdr:col>13</xdr:col>
                <xdr:colOff>114300</xdr:colOff>
                <xdr:row>124</xdr:row>
                <xdr:rowOff>47625</xdr:rowOff>
              </to>
            </anchor>
          </controlPr>
        </control>
      </mc:Choice>
      <mc:Fallback>
        <control shapeId="1119" r:id="rId11" name="OptionButton2"/>
      </mc:Fallback>
    </mc:AlternateContent>
    <mc:AlternateContent xmlns:mc="http://schemas.openxmlformats.org/markup-compatibility/2006">
      <mc:Choice Requires="x14">
        <control shapeId="1120" r:id="rId13" name="OptionButton3">
          <controlPr defaultSize="0" autoLine="0" linkedCell="Geral!A38" r:id="rId14">
            <anchor moveWithCells="1">
              <from>
                <xdr:col>14</xdr:col>
                <xdr:colOff>161925</xdr:colOff>
                <xdr:row>123</xdr:row>
                <xdr:rowOff>28575</xdr:rowOff>
              </from>
              <to>
                <xdr:col>20</xdr:col>
                <xdr:colOff>171450</xdr:colOff>
                <xdr:row>124</xdr:row>
                <xdr:rowOff>47625</xdr:rowOff>
              </to>
            </anchor>
          </controlPr>
        </control>
      </mc:Choice>
      <mc:Fallback>
        <control shapeId="1120" r:id="rId13" name="OptionButton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elecione um Estado da lista">
          <x14:formula1>
            <xm:f>Geral!$A$2:$A$29</xm:f>
          </x14:formula1>
          <xm:sqref>Z24:AG24</xm:sqref>
        </x14:dataValidation>
        <x14:dataValidation type="list" allowBlank="1" showInputMessage="1" showErrorMessage="1">
          <x14:formula1>
            <xm:f>Geral!$A$2:$A$29</xm:f>
          </x14:formula1>
          <xm:sqref>U89:AG89</xm:sqref>
        </x14:dataValidation>
        <x14:dataValidation type="list" allowBlank="1" showInputMessage="1" showErrorMessage="1">
          <x14:formula1>
            <xm:f>Geral!$A$45:$A$47</xm:f>
          </x14:formula1>
          <xm:sqref>V18:Z18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27"/>
  <sheetViews>
    <sheetView showGridLines="0" view="pageLayout" zoomScaleNormal="100" zoomScaleSheetLayoutView="100" workbookViewId="0">
      <selection activeCell="B15" sqref="B15"/>
    </sheetView>
  </sheetViews>
  <sheetFormatPr defaultColWidth="0" defaultRowHeight="14.25" x14ac:dyDescent="0.25"/>
  <cols>
    <col min="1" max="1" width="21" style="64" customWidth="1"/>
    <col min="2" max="2" width="25.5703125" style="63" customWidth="1"/>
    <col min="3" max="3" width="10.28515625" style="63" customWidth="1"/>
    <col min="4" max="16384" width="9.140625" style="63" hidden="1"/>
  </cols>
  <sheetData>
    <row r="1" spans="1:3" ht="16.5" x14ac:dyDescent="0.3">
      <c r="A1" s="62" t="s">
        <v>158</v>
      </c>
    </row>
    <row r="2" spans="1:3" x14ac:dyDescent="0.25">
      <c r="A2" s="67" t="s">
        <v>157</v>
      </c>
      <c r="B2" s="67" t="s">
        <v>156</v>
      </c>
      <c r="C2" s="67" t="s">
        <v>165</v>
      </c>
    </row>
    <row r="3" spans="1:3" s="71" customFormat="1" ht="12" x14ac:dyDescent="0.2">
      <c r="A3" s="70">
        <v>42614</v>
      </c>
      <c r="B3" s="68"/>
      <c r="C3" s="68"/>
    </row>
    <row r="4" spans="1:3" x14ac:dyDescent="0.25">
      <c r="A4" s="63"/>
      <c r="B4" s="72" t="s">
        <v>160</v>
      </c>
      <c r="C4" s="69" t="s">
        <v>159</v>
      </c>
    </row>
    <row r="5" spans="1:3" x14ac:dyDescent="0.25">
      <c r="B5" s="72" t="s">
        <v>160</v>
      </c>
      <c r="C5" s="69" t="s">
        <v>161</v>
      </c>
    </row>
    <row r="6" spans="1:3" x14ac:dyDescent="0.25">
      <c r="B6" s="72" t="s">
        <v>160</v>
      </c>
      <c r="C6" s="69" t="s">
        <v>162</v>
      </c>
    </row>
    <row r="7" spans="1:3" x14ac:dyDescent="0.25">
      <c r="B7" s="72" t="s">
        <v>160</v>
      </c>
      <c r="C7" s="69" t="s">
        <v>163</v>
      </c>
    </row>
    <row r="8" spans="1:3" x14ac:dyDescent="0.25">
      <c r="B8" s="73" t="s">
        <v>166</v>
      </c>
      <c r="C8" s="69" t="s">
        <v>164</v>
      </c>
    </row>
    <row r="9" spans="1:3" x14ac:dyDescent="0.25">
      <c r="B9" s="74" t="s">
        <v>168</v>
      </c>
      <c r="C9" s="69"/>
    </row>
    <row r="10" spans="1:3" x14ac:dyDescent="0.25">
      <c r="B10" s="74" t="s">
        <v>169</v>
      </c>
      <c r="C10" s="69"/>
    </row>
    <row r="11" spans="1:3" x14ac:dyDescent="0.25">
      <c r="B11" s="74" t="s">
        <v>167</v>
      </c>
      <c r="C11" s="69"/>
    </row>
    <row r="12" spans="1:3" ht="15" thickBot="1" x14ac:dyDescent="0.3">
      <c r="A12" s="65"/>
      <c r="B12" s="75" t="s">
        <v>170</v>
      </c>
      <c r="C12" s="76" t="s">
        <v>171</v>
      </c>
    </row>
    <row r="13" spans="1:3" s="69" customFormat="1" ht="12" x14ac:dyDescent="0.2">
      <c r="A13" s="162">
        <v>42614</v>
      </c>
      <c r="B13" s="162"/>
      <c r="C13" s="162"/>
    </row>
    <row r="14" spans="1:3" s="69" customFormat="1" ht="26.25" customHeight="1" x14ac:dyDescent="0.2">
      <c r="A14" s="77"/>
      <c r="B14" s="163" t="s">
        <v>175</v>
      </c>
      <c r="C14" s="163"/>
    </row>
    <row r="15" spans="1:3" s="69" customFormat="1" ht="12" x14ac:dyDescent="0.2">
      <c r="A15" s="77"/>
    </row>
    <row r="16" spans="1:3" s="69" customFormat="1" ht="12" x14ac:dyDescent="0.2">
      <c r="A16" s="77"/>
    </row>
    <row r="17" spans="1:1" s="69" customFormat="1" ht="12" x14ac:dyDescent="0.2">
      <c r="A17" s="77"/>
    </row>
    <row r="18" spans="1:1" s="69" customFormat="1" ht="12" x14ac:dyDescent="0.2">
      <c r="A18" s="77"/>
    </row>
    <row r="19" spans="1:1" s="69" customFormat="1" ht="12" x14ac:dyDescent="0.2">
      <c r="A19" s="77"/>
    </row>
    <row r="20" spans="1:1" s="69" customFormat="1" ht="12" x14ac:dyDescent="0.2">
      <c r="A20" s="77"/>
    </row>
    <row r="21" spans="1:1" s="69" customFormat="1" ht="12" x14ac:dyDescent="0.2">
      <c r="A21" s="77"/>
    </row>
    <row r="22" spans="1:1" s="69" customFormat="1" ht="12" x14ac:dyDescent="0.2">
      <c r="A22" s="77"/>
    </row>
    <row r="23" spans="1:1" s="69" customFormat="1" ht="12" x14ac:dyDescent="0.2">
      <c r="A23" s="77"/>
    </row>
    <row r="24" spans="1:1" s="69" customFormat="1" ht="12" x14ac:dyDescent="0.2">
      <c r="A24" s="77"/>
    </row>
    <row r="25" spans="1:1" s="69" customFormat="1" ht="12" x14ac:dyDescent="0.2">
      <c r="A25" s="77"/>
    </row>
    <row r="26" spans="1:1" s="69" customFormat="1" ht="12" x14ac:dyDescent="0.2">
      <c r="A26" s="77"/>
    </row>
    <row r="27" spans="1:1" s="69" customFormat="1" ht="12" x14ac:dyDescent="0.2">
      <c r="A27" s="77"/>
    </row>
  </sheetData>
  <mergeCells count="2">
    <mergeCell ref="A13:C13"/>
    <mergeCell ref="B14:C14"/>
  </mergeCells>
  <pageMargins left="0.59055118110236227" right="0.19685039370078741" top="0.59055118110236227" bottom="0.59055118110236227" header="0.59055118110236227" footer="0.59055118110236227"/>
  <pageSetup paperSize="6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I381"/>
  <sheetViews>
    <sheetView workbookViewId="0">
      <selection activeCell="D11" sqref="D11"/>
    </sheetView>
  </sheetViews>
  <sheetFormatPr defaultColWidth="0" defaultRowHeight="12.75" zeroHeight="1" x14ac:dyDescent="0.2"/>
  <cols>
    <col min="1" max="1" width="20.28515625" style="48" bestFit="1" customWidth="1"/>
    <col min="2" max="2" width="11" style="48" customWidth="1"/>
    <col min="3" max="3" width="9.140625" style="46" customWidth="1"/>
    <col min="4" max="4" width="67.140625" style="46" customWidth="1"/>
    <col min="5" max="5" width="16.42578125" style="46" customWidth="1"/>
    <col min="6" max="6" width="11.28515625" style="46" bestFit="1" customWidth="1"/>
    <col min="7" max="7" width="19.28515625" style="46" customWidth="1"/>
    <col min="8" max="35" width="9.140625" style="46" customWidth="1"/>
    <col min="36" max="16384" width="9.140625" style="46" hidden="1"/>
  </cols>
  <sheetData>
    <row r="1" spans="1:7" x14ac:dyDescent="0.2">
      <c r="A1" s="45" t="s">
        <v>10</v>
      </c>
      <c r="B1" s="45"/>
      <c r="D1" s="47" t="s">
        <v>39</v>
      </c>
      <c r="E1" s="47"/>
      <c r="F1" s="47"/>
      <c r="G1" s="47"/>
    </row>
    <row r="2" spans="1:7" x14ac:dyDescent="0.2">
      <c r="D2" s="49" t="s">
        <v>40</v>
      </c>
      <c r="E2" s="49" t="s">
        <v>43</v>
      </c>
      <c r="F2" s="49" t="s">
        <v>41</v>
      </c>
      <c r="G2" s="49" t="s">
        <v>42</v>
      </c>
    </row>
    <row r="3" spans="1:7" x14ac:dyDescent="0.2">
      <c r="A3" s="50" t="s">
        <v>11</v>
      </c>
      <c r="B3" s="50" t="s">
        <v>86</v>
      </c>
      <c r="C3" s="51"/>
      <c r="D3" s="46" t="str">
        <f>Proposta!A14</f>
        <v>Nome</v>
      </c>
      <c r="E3" s="46" t="s">
        <v>38</v>
      </c>
      <c r="F3" s="46">
        <f>COUNTBLANK(Proposta!A15)</f>
        <v>0</v>
      </c>
    </row>
    <row r="4" spans="1:7" x14ac:dyDescent="0.2">
      <c r="A4" s="50" t="s">
        <v>12</v>
      </c>
      <c r="B4" s="50" t="s">
        <v>87</v>
      </c>
      <c r="C4" s="51"/>
      <c r="D4" s="46" t="str">
        <f>Proposta!Z14</f>
        <v>CPF</v>
      </c>
      <c r="E4" s="46" t="s">
        <v>38</v>
      </c>
      <c r="F4" s="46">
        <f>COUNTBLANK(Proposta!Z15)</f>
        <v>1</v>
      </c>
    </row>
    <row r="5" spans="1:7" x14ac:dyDescent="0.2">
      <c r="A5" s="50" t="s">
        <v>13</v>
      </c>
      <c r="B5" s="50" t="s">
        <v>89</v>
      </c>
      <c r="C5" s="51"/>
      <c r="D5" s="46" t="str">
        <f>Proposta!A17</f>
        <v>RG</v>
      </c>
      <c r="E5" s="46" t="s">
        <v>38</v>
      </c>
      <c r="F5" s="46">
        <f>COUNTBLANK(Proposta!A18)</f>
        <v>1</v>
      </c>
    </row>
    <row r="6" spans="1:7" x14ac:dyDescent="0.2">
      <c r="A6" s="50" t="s">
        <v>14</v>
      </c>
      <c r="B6" s="50" t="s">
        <v>88</v>
      </c>
      <c r="C6" s="51"/>
      <c r="D6" s="46" t="str">
        <f>Proposta!J17</f>
        <v>Data de Exp.</v>
      </c>
      <c r="E6" s="46" t="s">
        <v>38</v>
      </c>
      <c r="F6" s="46">
        <f>COUNTBLANK(Proposta!J18)</f>
        <v>1</v>
      </c>
    </row>
    <row r="7" spans="1:7" x14ac:dyDescent="0.2">
      <c r="A7" s="50" t="s">
        <v>15</v>
      </c>
      <c r="B7" s="50" t="s">
        <v>90</v>
      </c>
      <c r="C7" s="51"/>
      <c r="D7" s="46" t="str">
        <f>Proposta!P17</f>
        <v>Órgão/UF</v>
      </c>
      <c r="E7" s="46" t="s">
        <v>38</v>
      </c>
      <c r="F7" s="46">
        <f>COUNTBLANK(Proposta!P18)</f>
        <v>1</v>
      </c>
    </row>
    <row r="8" spans="1:7" x14ac:dyDescent="0.2">
      <c r="A8" s="50" t="s">
        <v>16</v>
      </c>
      <c r="B8" s="50" t="s">
        <v>91</v>
      </c>
      <c r="C8" s="51"/>
      <c r="D8" s="46" t="str">
        <f>Proposta!V17</f>
        <v>Sexo</v>
      </c>
      <c r="E8" s="46" t="s">
        <v>38</v>
      </c>
      <c r="F8" s="46">
        <f>COUNTBLANK(Proposta!V18)</f>
        <v>1</v>
      </c>
    </row>
    <row r="9" spans="1:7" x14ac:dyDescent="0.2">
      <c r="A9" s="50" t="s">
        <v>17</v>
      </c>
      <c r="B9" s="50" t="s">
        <v>92</v>
      </c>
      <c r="C9" s="51"/>
      <c r="D9" s="46" t="str">
        <f>Proposta!AB17</f>
        <v>Data de Nascimento</v>
      </c>
      <c r="E9" s="46" t="s">
        <v>38</v>
      </c>
      <c r="F9" s="46">
        <f>COUNTBLANK(Proposta!AB18)</f>
        <v>1</v>
      </c>
    </row>
    <row r="10" spans="1:7" x14ac:dyDescent="0.2">
      <c r="A10" s="50" t="s">
        <v>18</v>
      </c>
      <c r="B10" s="50" t="s">
        <v>93</v>
      </c>
      <c r="C10" s="51"/>
      <c r="D10" s="46" t="str">
        <f>Proposta!A20</f>
        <v>Endereço</v>
      </c>
      <c r="E10" s="46" t="s">
        <v>38</v>
      </c>
      <c r="F10" s="46">
        <f>COUNTBLANK(Proposta!A21)</f>
        <v>1</v>
      </c>
    </row>
    <row r="11" spans="1:7" x14ac:dyDescent="0.2">
      <c r="A11" s="50" t="s">
        <v>19</v>
      </c>
      <c r="B11" s="50" t="s">
        <v>94</v>
      </c>
      <c r="C11" s="51"/>
      <c r="D11" s="46" t="str">
        <f>Proposta!A23</f>
        <v>Bairro</v>
      </c>
      <c r="E11" s="46" t="s">
        <v>38</v>
      </c>
      <c r="F11" s="46">
        <f>COUNTBLANK(Proposta!A24)</f>
        <v>1</v>
      </c>
    </row>
    <row r="12" spans="1:7" x14ac:dyDescent="0.2">
      <c r="A12" s="50" t="s">
        <v>20</v>
      </c>
      <c r="B12" s="50" t="s">
        <v>95</v>
      </c>
      <c r="C12" s="51"/>
      <c r="D12" s="46" t="str">
        <f>Proposta!N23</f>
        <v>Cidade</v>
      </c>
      <c r="E12" s="46" t="s">
        <v>38</v>
      </c>
      <c r="F12" s="46">
        <f>COUNTBLANK(Proposta!N24)</f>
        <v>1</v>
      </c>
    </row>
    <row r="13" spans="1:7" x14ac:dyDescent="0.2">
      <c r="A13" s="50" t="s">
        <v>21</v>
      </c>
      <c r="B13" s="50" t="s">
        <v>96</v>
      </c>
      <c r="C13" s="51"/>
      <c r="D13" s="46" t="str">
        <f>Proposta!Z23</f>
        <v>Estado</v>
      </c>
      <c r="E13" s="46" t="s">
        <v>38</v>
      </c>
      <c r="F13" s="46">
        <f>COUNTBLANK(Proposta!Z24)</f>
        <v>1</v>
      </c>
    </row>
    <row r="14" spans="1:7" x14ac:dyDescent="0.2">
      <c r="A14" s="50" t="s">
        <v>22</v>
      </c>
      <c r="B14" s="50" t="s">
        <v>97</v>
      </c>
      <c r="C14" s="51"/>
      <c r="D14" s="46" t="str">
        <f>Proposta!Z26</f>
        <v>CEP</v>
      </c>
      <c r="E14" s="46" t="s">
        <v>38</v>
      </c>
      <c r="F14" s="46">
        <f>COUNTBLANK(Proposta!Z27)</f>
        <v>1</v>
      </c>
    </row>
    <row r="15" spans="1:7" x14ac:dyDescent="0.2">
      <c r="A15" s="50" t="s">
        <v>23</v>
      </c>
      <c r="B15" s="50" t="s">
        <v>98</v>
      </c>
      <c r="C15" s="51"/>
      <c r="D15" s="46" t="str">
        <f>Proposta!N26</f>
        <v>Telefone</v>
      </c>
      <c r="E15" s="46" t="s">
        <v>84</v>
      </c>
      <c r="G15" s="79" t="s">
        <v>178</v>
      </c>
    </row>
    <row r="16" spans="1:7" x14ac:dyDescent="0.2">
      <c r="A16" s="50" t="s">
        <v>24</v>
      </c>
      <c r="B16" s="50" t="s">
        <v>99</v>
      </c>
      <c r="C16" s="51"/>
      <c r="D16" s="46" t="str">
        <f>Proposta!A30</f>
        <v>1. Instituição em que se graduou</v>
      </c>
      <c r="E16" s="46" t="s">
        <v>38</v>
      </c>
      <c r="F16" s="46">
        <f>COUNTBLANK(Proposta!A31)</f>
        <v>1</v>
      </c>
    </row>
    <row r="17" spans="1:6" x14ac:dyDescent="0.2">
      <c r="A17" s="50" t="s">
        <v>25</v>
      </c>
      <c r="B17" s="50" t="s">
        <v>100</v>
      </c>
      <c r="C17" s="51"/>
      <c r="D17" s="46" t="str">
        <f>Proposta!Z30</f>
        <v>2. Data da Graduação</v>
      </c>
      <c r="E17" s="46" t="s">
        <v>38</v>
      </c>
      <c r="F17" s="46">
        <f>COUNTBLANK(Proposta!T31)</f>
        <v>1</v>
      </c>
    </row>
    <row r="18" spans="1:6" x14ac:dyDescent="0.2">
      <c r="A18" s="50" t="s">
        <v>26</v>
      </c>
      <c r="B18" s="50" t="s">
        <v>101</v>
      </c>
      <c r="C18" s="51"/>
      <c r="D18" s="46" t="str">
        <f>Proposta!L33</f>
        <v>4. Número de registro CREA/CAU</v>
      </c>
      <c r="E18" s="46" t="s">
        <v>38</v>
      </c>
      <c r="F18" s="46">
        <f>COUNTBLANK(Proposta!L34)</f>
        <v>1</v>
      </c>
    </row>
    <row r="19" spans="1:6" x14ac:dyDescent="0.2">
      <c r="A19" s="50" t="s">
        <v>27</v>
      </c>
      <c r="B19" s="50" t="s">
        <v>102</v>
      </c>
      <c r="C19" s="51"/>
      <c r="D19" s="46" t="str">
        <f>Proposta!X33</f>
        <v>5. Data de registro CREA/CAU</v>
      </c>
      <c r="E19" s="46" t="s">
        <v>38</v>
      </c>
      <c r="F19" s="46">
        <f>COUNTBLANK(Proposta!X34)</f>
        <v>1</v>
      </c>
    </row>
    <row r="20" spans="1:6" x14ac:dyDescent="0.2">
      <c r="A20" s="50" t="s">
        <v>28</v>
      </c>
      <c r="B20" s="50" t="s">
        <v>103</v>
      </c>
      <c r="C20" s="51"/>
      <c r="D20" s="46" t="str">
        <f>Proposta!A36</f>
        <v>6. Quantidade anual de clientes</v>
      </c>
      <c r="E20" s="46" t="s">
        <v>38</v>
      </c>
      <c r="F20" s="46">
        <f>COUNTBLANK(Proposta!A37)</f>
        <v>1</v>
      </c>
    </row>
    <row r="21" spans="1:6" x14ac:dyDescent="0.2">
      <c r="A21" s="50" t="s">
        <v>29</v>
      </c>
      <c r="B21" s="50" t="s">
        <v>104</v>
      </c>
      <c r="C21" s="51"/>
      <c r="D21" s="46" t="str">
        <f>Proposta!A39</f>
        <v>7. É responsável técnico por alguma empresa?</v>
      </c>
      <c r="E21" s="46" t="s">
        <v>84</v>
      </c>
    </row>
    <row r="22" spans="1:6" x14ac:dyDescent="0.2">
      <c r="A22" s="50" t="s">
        <v>30</v>
      </c>
      <c r="B22" s="50" t="s">
        <v>105</v>
      </c>
      <c r="C22" s="51"/>
      <c r="D22" s="46" t="str">
        <f>Proposta!A40</f>
        <v>Preencha com Sim ou Não:</v>
      </c>
      <c r="E22" s="46" t="s">
        <v>38</v>
      </c>
      <c r="F22" s="46">
        <f>COUNTBLANK(Proposta!I40)</f>
        <v>1</v>
      </c>
    </row>
    <row r="23" spans="1:6" x14ac:dyDescent="0.2">
      <c r="A23" s="50" t="s">
        <v>31</v>
      </c>
      <c r="B23" s="50" t="s">
        <v>106</v>
      </c>
      <c r="C23" s="51"/>
      <c r="D23" s="46" t="str">
        <f>Proposta!M40</f>
        <v>Qual?</v>
      </c>
      <c r="E23" s="46" t="str">
        <f>IF(OR(Proposta!I40="sim",Proposta!I40="yes"),"Sim","Não")</f>
        <v>Não</v>
      </c>
      <c r="F23" s="46" t="str">
        <f>IF(E23="Sim",COUNTBLANK(Proposta!P40),"")</f>
        <v/>
      </c>
    </row>
    <row r="24" spans="1:6" x14ac:dyDescent="0.2">
      <c r="A24" s="50" t="s">
        <v>32</v>
      </c>
      <c r="B24" s="50" t="s">
        <v>107</v>
      </c>
      <c r="C24" s="51"/>
      <c r="D24" s="46" t="str">
        <f>Proposta!A42</f>
        <v>Data de Admissão</v>
      </c>
      <c r="E24" s="46" t="str">
        <f>IF(OR(Proposta!I40="sim",Proposta!I40="yes"),"Sim","Não")</f>
        <v>Não</v>
      </c>
      <c r="F24" s="46" t="str">
        <f>IF(E24="Sim",COUNTBLANK(Proposta!A43),"")</f>
        <v/>
      </c>
    </row>
    <row r="25" spans="1:6" x14ac:dyDescent="0.2">
      <c r="A25" s="50" t="s">
        <v>33</v>
      </c>
      <c r="B25" s="50" t="s">
        <v>108</v>
      </c>
      <c r="C25" s="51"/>
      <c r="D25" s="46" t="str">
        <f>Proposta!H42</f>
        <v>Empresa</v>
      </c>
      <c r="E25" s="46" t="str">
        <f>IF(OR(Proposta!I40="sim",Proposta!I40="yes"),"Sim","Não")</f>
        <v>Não</v>
      </c>
      <c r="F25" s="46" t="str">
        <f>IF(E25="Sim",COUNTBLANK(Proposta!H43),"")</f>
        <v/>
      </c>
    </row>
    <row r="26" spans="1:6" x14ac:dyDescent="0.2">
      <c r="A26" s="50" t="s">
        <v>34</v>
      </c>
      <c r="B26" s="50" t="s">
        <v>109</v>
      </c>
      <c r="C26" s="51"/>
      <c r="D26" s="46" t="str">
        <f>Proposta!Z42</f>
        <v>Cargo (indicar se é sócio)</v>
      </c>
      <c r="E26" s="46" t="str">
        <f>IF(OR(Proposta!I40="sim",Proposta!I40="yes"),"Sim","Não")</f>
        <v>Não</v>
      </c>
      <c r="F26" s="46" t="str">
        <f>IF(E26="Sim",COUNTBLANK(Proposta!Z43),"")</f>
        <v/>
      </c>
    </row>
    <row r="27" spans="1:6" x14ac:dyDescent="0.2">
      <c r="A27" s="50" t="s">
        <v>35</v>
      </c>
      <c r="B27" s="50" t="s">
        <v>110</v>
      </c>
      <c r="C27" s="51"/>
      <c r="D27" s="46" t="str">
        <f>Proposta!A46</f>
        <v>8. Fez algum curso de especialização nos últimos 02 anos?</v>
      </c>
      <c r="E27" s="46" t="s">
        <v>84</v>
      </c>
    </row>
    <row r="28" spans="1:6" x14ac:dyDescent="0.2">
      <c r="A28" s="50" t="s">
        <v>36</v>
      </c>
      <c r="B28" s="50" t="s">
        <v>111</v>
      </c>
      <c r="C28" s="51"/>
      <c r="D28" s="46" t="str">
        <f>Proposta!A47</f>
        <v>Preencha com Sim ou Não:</v>
      </c>
      <c r="E28" s="46" t="s">
        <v>84</v>
      </c>
    </row>
    <row r="29" spans="1:6" x14ac:dyDescent="0.2">
      <c r="A29" s="50" t="s">
        <v>37</v>
      </c>
      <c r="B29" s="50" t="s">
        <v>112</v>
      </c>
      <c r="D29" s="46" t="str">
        <f>Proposta!A48</f>
        <v>Em caso afirmativo, mencionar o nome do curso e da Instituição</v>
      </c>
      <c r="E29" s="46" t="s">
        <v>84</v>
      </c>
    </row>
    <row r="30" spans="1:6" x14ac:dyDescent="0.2">
      <c r="D30" s="46" t="str">
        <f>Proposta!A53</f>
        <v xml:space="preserve">9. Contratante (Órgão, Prefeitura, Secretaria ou Empresa)                            </v>
      </c>
      <c r="E30" s="46" t="s">
        <v>38</v>
      </c>
      <c r="F30" s="46">
        <f>COUNTBLANK(Proposta!A54)</f>
        <v>1</v>
      </c>
    </row>
    <row r="31" spans="1:6" x14ac:dyDescent="0.2">
      <c r="A31" s="40" t="s">
        <v>46</v>
      </c>
      <c r="B31" s="41"/>
      <c r="D31" s="46" t="str">
        <f>Proposta!A56</f>
        <v>10. Empresa Contratada / Consórcio</v>
      </c>
      <c r="E31" s="46" t="s">
        <v>38</v>
      </c>
      <c r="F31" s="46">
        <f>COUNTBLANK(Proposta!A57)</f>
        <v>1</v>
      </c>
    </row>
    <row r="32" spans="1:6" x14ac:dyDescent="0.2">
      <c r="A32" s="52">
        <v>1</v>
      </c>
      <c r="B32" s="53"/>
      <c r="D32" s="46" t="str">
        <f>Proposta!A59</f>
        <v>11. Objeto do Contrato</v>
      </c>
      <c r="E32" s="46" t="s">
        <v>38</v>
      </c>
      <c r="F32" s="46">
        <f>COUNTBLANK(Proposta!A60)</f>
        <v>1</v>
      </c>
    </row>
    <row r="33" spans="1:6" x14ac:dyDescent="0.2">
      <c r="D33" s="46" t="str">
        <f>Proposta!A84</f>
        <v>12. Vigência do Contrato</v>
      </c>
      <c r="E33" s="46" t="s">
        <v>84</v>
      </c>
    </row>
    <row r="34" spans="1:6" ht="14.25" customHeight="1" x14ac:dyDescent="0.2">
      <c r="A34" s="164" t="s">
        <v>85</v>
      </c>
      <c r="B34" s="165"/>
      <c r="D34" s="46" t="str">
        <f>Proposta!A85</f>
        <v>Início da vigência do contrato</v>
      </c>
      <c r="E34" s="46" t="s">
        <v>38</v>
      </c>
      <c r="F34" s="46">
        <f>COUNTBLANK(Proposta!J85)</f>
        <v>1</v>
      </c>
    </row>
    <row r="35" spans="1:6" x14ac:dyDescent="0.2">
      <c r="A35" s="166"/>
      <c r="B35" s="167"/>
      <c r="D35" s="46" t="str">
        <f>Proposta!R85</f>
        <v>Final da vigência do contrato</v>
      </c>
      <c r="E35" s="46" t="s">
        <v>38</v>
      </c>
      <c r="F35" s="46">
        <f>COUNTBLANK(Proposta!AA85)</f>
        <v>1</v>
      </c>
    </row>
    <row r="36" spans="1:6" x14ac:dyDescent="0.2">
      <c r="A36" s="54" t="b">
        <v>0</v>
      </c>
      <c r="B36" s="54">
        <v>0</v>
      </c>
      <c r="D36" s="46" t="str">
        <f>Proposta!A87</f>
        <v>13. Valor do contrato</v>
      </c>
      <c r="E36" s="46" t="s">
        <v>38</v>
      </c>
      <c r="F36" s="46">
        <f>COUNTBLANK(Proposta!H87)</f>
        <v>1</v>
      </c>
    </row>
    <row r="37" spans="1:6" x14ac:dyDescent="0.2">
      <c r="A37" s="43" t="b">
        <v>0</v>
      </c>
      <c r="B37" s="43">
        <v>0</v>
      </c>
      <c r="D37" s="46" t="str">
        <f>Proposta!R87</f>
        <v>14. Número da ART/RRT</v>
      </c>
      <c r="E37" s="46" t="s">
        <v>84</v>
      </c>
    </row>
    <row r="38" spans="1:6" x14ac:dyDescent="0.2">
      <c r="A38" s="43" t="b">
        <v>0</v>
      </c>
      <c r="B38" s="43">
        <v>0</v>
      </c>
      <c r="D38" s="46" t="str">
        <f>Proposta!A89</f>
        <v>15. Data de emissão</v>
      </c>
      <c r="E38" s="46" t="s">
        <v>84</v>
      </c>
    </row>
    <row r="39" spans="1:6" x14ac:dyDescent="0.2">
      <c r="A39" s="43"/>
      <c r="B39" s="43"/>
      <c r="D39" s="46" t="str">
        <f>Proposta!R89</f>
        <v>16. UF</v>
      </c>
      <c r="E39" s="46" t="s">
        <v>84</v>
      </c>
    </row>
    <row r="40" spans="1:6" x14ac:dyDescent="0.2">
      <c r="A40" s="44" t="b">
        <v>1</v>
      </c>
      <c r="B40" s="44">
        <v>1</v>
      </c>
      <c r="D40" s="46" t="str">
        <f>Proposta!A92</f>
        <v>17. Foi recusada alguma proposta para seguro semelhante feita pelo proponente, pelos atuais sócios ou por seus predecessores no negócio?</v>
      </c>
      <c r="E40" s="46" t="s">
        <v>84</v>
      </c>
    </row>
    <row r="41" spans="1:6" x14ac:dyDescent="0.2">
      <c r="A41" s="55" t="s">
        <v>113</v>
      </c>
      <c r="B41" s="55">
        <f>VLOOKUP(TRUE,A36:B40,2,FALSE)</f>
        <v>1</v>
      </c>
      <c r="D41" s="46" t="str">
        <f>Proposta!A94</f>
        <v>Preencha com Sim ou Não:</v>
      </c>
      <c r="E41" s="46" t="s">
        <v>38</v>
      </c>
      <c r="F41" s="46">
        <f>COUNTBLANK(Proposta!I94)</f>
        <v>1</v>
      </c>
    </row>
    <row r="42" spans="1:6" x14ac:dyDescent="0.2">
      <c r="D42" s="46" t="str">
        <f>Proposta!A95</f>
        <v>Em caso afirmativo, forneça detalhes</v>
      </c>
      <c r="E42" s="46" t="str">
        <f>IF(OR(Proposta!I94="Sim",Proposta!I94="yes"),"Sim","Não")</f>
        <v>Não</v>
      </c>
      <c r="F42" s="46" t="str">
        <f>IF(E42="Sim",COUNTBLANK(Proposta!A96),"")</f>
        <v/>
      </c>
    </row>
    <row r="43" spans="1:6" x14ac:dyDescent="0.2">
      <c r="D43" s="46" t="str">
        <f>Proposta!A99</f>
        <v>18. Possui conhecimento de qualquer ato ou fato que possa vir a resultar em uma reclamação de responsabilidade civil contra si (mesmo enquanto a serviço de alguma empresa)?</v>
      </c>
      <c r="E43" s="46" t="s">
        <v>84</v>
      </c>
    </row>
    <row r="44" spans="1:6" x14ac:dyDescent="0.2">
      <c r="A44" s="42" t="s">
        <v>117</v>
      </c>
      <c r="D44" s="46" t="str">
        <f>Proposta!A101</f>
        <v>Preencha com Sim ou Não:</v>
      </c>
      <c r="E44" s="46" t="s">
        <v>38</v>
      </c>
      <c r="F44" s="46">
        <f>COUNTBLANK(Proposta!I101)</f>
        <v>1</v>
      </c>
    </row>
    <row r="45" spans="1:6" x14ac:dyDescent="0.2">
      <c r="A45" s="54"/>
      <c r="D45" s="46" t="str">
        <f>Proposta!A102</f>
        <v>Em caso afirmativo, mencionar o número da ART</v>
      </c>
      <c r="E45" s="46" t="str">
        <f>IF(OR(Proposta!I101="Sim",Proposta!I101="Yes"),"Sim","Não")</f>
        <v>Não</v>
      </c>
      <c r="F45" s="46" t="str">
        <f>IF(E45="Sim",COUNTBLANK(Proposta!A103),"")</f>
        <v/>
      </c>
    </row>
    <row r="46" spans="1:6" x14ac:dyDescent="0.2">
      <c r="A46" s="43" t="s">
        <v>119</v>
      </c>
      <c r="D46" s="46" t="str">
        <f>Proposta!A106</f>
        <v>19. Existe algum processo, mesmo que seja administrativo referente à sua atividade profissional?</v>
      </c>
      <c r="E46" s="46" t="s">
        <v>84</v>
      </c>
    </row>
    <row r="47" spans="1:6" x14ac:dyDescent="0.2">
      <c r="A47" s="44" t="s">
        <v>120</v>
      </c>
      <c r="D47" s="46" t="str">
        <f>Proposta!A107</f>
        <v>Preencha com Sim ou Não:</v>
      </c>
      <c r="E47" s="46" t="s">
        <v>38</v>
      </c>
      <c r="F47" s="46">
        <f>COUNTBLANK(Proposta!I107)</f>
        <v>1</v>
      </c>
    </row>
    <row r="48" spans="1:6" x14ac:dyDescent="0.2">
      <c r="D48" s="46" t="str">
        <f>Proposta!A108</f>
        <v>Em caso afirmativo, mencionar o número da ART</v>
      </c>
      <c r="E48" s="46" t="str">
        <f>IF(OR(Proposta!I107="Sim",Proposta!I107="yes"),"Sim","Não")</f>
        <v>Não</v>
      </c>
      <c r="F48" s="46" t="str">
        <f>IF(E48="Sim",COUNTBLANK(Proposta!A109),"")</f>
        <v/>
      </c>
    </row>
    <row r="49" spans="4:7" x14ac:dyDescent="0.2">
      <c r="D49" s="46" t="str">
        <f>Proposta!A113</f>
        <v>20. Preencha a Importância Segurada desejada:</v>
      </c>
      <c r="E49" s="46" t="s">
        <v>84</v>
      </c>
    </row>
    <row r="50" spans="4:7" x14ac:dyDescent="0.2">
      <c r="D50" s="46" t="str">
        <f>Proposta!A114</f>
        <v>1ª Opção</v>
      </c>
      <c r="E50" s="46" t="s">
        <v>38</v>
      </c>
      <c r="F50" s="46">
        <f>COUNTBLANK(Proposta!D114)</f>
        <v>1</v>
      </c>
    </row>
    <row r="51" spans="4:7" x14ac:dyDescent="0.2">
      <c r="D51" s="46" t="str">
        <f>Proposta!A116</f>
        <v>2ª Opção</v>
      </c>
      <c r="E51" s="46" t="s">
        <v>84</v>
      </c>
      <c r="G51" s="79" t="s">
        <v>176</v>
      </c>
    </row>
    <row r="52" spans="4:7" x14ac:dyDescent="0.2">
      <c r="D52" s="46" t="str">
        <f>Proposta!A118</f>
        <v>3ª Opção</v>
      </c>
      <c r="E52" s="46" t="s">
        <v>84</v>
      </c>
      <c r="G52" s="79" t="s">
        <v>177</v>
      </c>
    </row>
    <row r="53" spans="4:7" x14ac:dyDescent="0.2">
      <c r="D53" s="46" t="str">
        <f>Proposta!A121</f>
        <v>21. Deseja contratar extensão de cobertura para os subcontratados?</v>
      </c>
      <c r="E53" s="46" t="s">
        <v>84</v>
      </c>
    </row>
    <row r="54" spans="4:7" x14ac:dyDescent="0.2">
      <c r="D54" s="46" t="str">
        <f>Proposta!A122</f>
        <v>Preencha com Sim ou Não:</v>
      </c>
      <c r="E54" s="46" t="s">
        <v>38</v>
      </c>
      <c r="F54" s="46">
        <f>COUNTBLANK(Proposta!I122)</f>
        <v>1</v>
      </c>
    </row>
    <row r="55" spans="4:7" x14ac:dyDescent="0.2">
      <c r="D55" s="46" t="str">
        <f>Proposta!A123</f>
        <v>Em caso positivo, informe o número de subcontratados durante o ano (exceto empreiteiras de mão de obra):</v>
      </c>
      <c r="E55" s="46" t="str">
        <f>IF(OR(Proposta!I122="Sim",Proposta!I122="Yes"),"Sim","Não")</f>
        <v>Não</v>
      </c>
      <c r="F55" s="46" t="str">
        <f>IF(E55="Sim",B41,"")</f>
        <v/>
      </c>
    </row>
    <row r="56" spans="4:7" x14ac:dyDescent="0.2">
      <c r="D56" s="46" t="str">
        <f>Proposta!A126</f>
        <v>Empresa Subcontratada</v>
      </c>
      <c r="E56" s="46" t="str">
        <f>IF(OR(Proposta!I122="Sim",Proposta!I122="Yes"),"Sim","Não")</f>
        <v>Não</v>
      </c>
      <c r="F56" s="46" t="str">
        <f>IF(E56="Sim",COUNTBLANK(Proposta!A127),"")</f>
        <v/>
      </c>
    </row>
    <row r="57" spans="4:7" x14ac:dyDescent="0.2">
      <c r="D57" s="46" t="str">
        <f>Proposta!N126</f>
        <v>Serviço Subcontratado</v>
      </c>
      <c r="E57" s="46" t="str">
        <f>IF(OR(Proposta!I122="Sim",Proposta!I122="Yes"),"Sim","Não")</f>
        <v>Não</v>
      </c>
      <c r="F57" s="46" t="str">
        <f>IF(E57="Sim",COUNTBLANK(Proposta!N127),"")</f>
        <v/>
      </c>
    </row>
    <row r="58" spans="4:7" x14ac:dyDescent="0.2">
      <c r="D58" s="46" t="str">
        <f>Proposta!A132</f>
        <v>22. Deseja contratar retroatividade de Cobertura? (Aceitação mediante análise da seguradora e  Obrigatório envio de Termo de Garantia Limpa assinado)</v>
      </c>
      <c r="E58" s="46" t="s">
        <v>84</v>
      </c>
    </row>
    <row r="59" spans="4:7" x14ac:dyDescent="0.2">
      <c r="D59" s="46" t="str">
        <f>Proposta!A134</f>
        <v>Preencha com Sim ou Não:</v>
      </c>
      <c r="E59" s="46" t="s">
        <v>38</v>
      </c>
      <c r="F59" s="46">
        <f>COUNTBLANK(Proposta!I134)</f>
        <v>1</v>
      </c>
    </row>
    <row r="60" spans="4:7" x14ac:dyDescent="0.2">
      <c r="D60" s="46" t="str">
        <f>Proposta!N134</f>
        <v>Data de retroatividade necessária</v>
      </c>
      <c r="E60" s="46" t="str">
        <f>IF(OR(Proposta!I134="Yes",Proposta!I134="Sim"),"Sim","Não")</f>
        <v>Não</v>
      </c>
      <c r="F60" s="46" t="str">
        <f>IF(E60="Sim",COUNTBLANK(Proposta!X134),"")</f>
        <v/>
      </c>
    </row>
    <row r="61" spans="4:7" x14ac:dyDescent="0.2"/>
    <row r="62" spans="4:7" x14ac:dyDescent="0.2">
      <c r="D62" s="46" t="s">
        <v>44</v>
      </c>
      <c r="F62" s="46">
        <f>SUM(F3:F60)</f>
        <v>29</v>
      </c>
    </row>
    <row r="63" spans="4:7" x14ac:dyDescent="0.2"/>
    <row r="64" spans="4:7" x14ac:dyDescent="0.2">
      <c r="D64" s="56"/>
    </row>
    <row r="65" spans="4:5" x14ac:dyDescent="0.2"/>
    <row r="66" spans="4:5" x14ac:dyDescent="0.2">
      <c r="D66" s="56"/>
      <c r="E66" s="57"/>
    </row>
    <row r="67" spans="4:5" x14ac:dyDescent="0.2">
      <c r="D67" s="56"/>
      <c r="E67" s="57"/>
    </row>
    <row r="68" spans="4:5" x14ac:dyDescent="0.2">
      <c r="D68" s="56"/>
      <c r="E68" s="57"/>
    </row>
    <row r="69" spans="4:5" x14ac:dyDescent="0.2"/>
    <row r="70" spans="4:5" x14ac:dyDescent="0.2"/>
    <row r="71" spans="4:5" x14ac:dyDescent="0.2"/>
    <row r="72" spans="4:5" x14ac:dyDescent="0.2"/>
    <row r="73" spans="4:5" x14ac:dyDescent="0.2"/>
    <row r="74" spans="4:5" x14ac:dyDescent="0.2"/>
    <row r="75" spans="4:5" x14ac:dyDescent="0.2"/>
    <row r="76" spans="4:5" x14ac:dyDescent="0.2"/>
    <row r="77" spans="4:5" x14ac:dyDescent="0.2"/>
    <row r="78" spans="4:5" x14ac:dyDescent="0.2"/>
    <row r="79" spans="4:5" x14ac:dyDescent="0.2"/>
    <row r="80" spans="4:5" x14ac:dyDescent="0.2"/>
    <row r="81" spans="4:4" x14ac:dyDescent="0.2">
      <c r="D81" s="57"/>
    </row>
    <row r="82" spans="4:4" x14ac:dyDescent="0.2">
      <c r="D82" s="57"/>
    </row>
    <row r="83" spans="4:4" x14ac:dyDescent="0.2">
      <c r="D83" s="57"/>
    </row>
    <row r="84" spans="4:4" x14ac:dyDescent="0.2"/>
    <row r="85" spans="4:4" x14ac:dyDescent="0.2"/>
    <row r="86" spans="4:4" x14ac:dyDescent="0.2"/>
    <row r="87" spans="4:4" x14ac:dyDescent="0.2"/>
    <row r="88" spans="4:4" x14ac:dyDescent="0.2"/>
    <row r="89" spans="4:4" x14ac:dyDescent="0.2"/>
    <row r="90" spans="4:4" x14ac:dyDescent="0.2"/>
    <row r="91" spans="4:4" x14ac:dyDescent="0.2"/>
    <row r="92" spans="4:4" x14ac:dyDescent="0.2"/>
    <row r="93" spans="4:4" x14ac:dyDescent="0.2"/>
    <row r="94" spans="4:4" x14ac:dyDescent="0.2"/>
    <row r="95" spans="4:4" x14ac:dyDescent="0.2"/>
    <row r="96" spans="4:4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</sheetData>
  <mergeCells count="1">
    <mergeCell ref="A34:B35"/>
  </mergeCells>
  <conditionalFormatting sqref="D3:G6 D63:G89 E62:G62 D61:G61 D16:G17">
    <cfRule type="expression" dxfId="9" priority="8">
      <formula>IF(AND($E3="Sim",$F3=1),1,0)</formula>
    </cfRule>
  </conditionalFormatting>
  <conditionalFormatting sqref="D4:G6 D16:G17">
    <cfRule type="expression" dxfId="8" priority="7">
      <formula>IF(AND($E4=TRUE,$F4=1),1,0)</formula>
    </cfRule>
  </conditionalFormatting>
  <conditionalFormatting sqref="D7:G14">
    <cfRule type="expression" dxfId="7" priority="6">
      <formula>IF(AND($E7="Sim",$F7=1),1,0)</formula>
    </cfRule>
  </conditionalFormatting>
  <conditionalFormatting sqref="D7:G14">
    <cfRule type="expression" dxfId="6" priority="5">
      <formula>IF(AND($E7=TRUE,$F7=1),1,0)</formula>
    </cfRule>
  </conditionalFormatting>
  <conditionalFormatting sqref="D18:G18">
    <cfRule type="expression" dxfId="5" priority="4">
      <formula>IF(AND($E18="Sim",$F18=1),1,0)</formula>
    </cfRule>
  </conditionalFormatting>
  <conditionalFormatting sqref="D18:G18">
    <cfRule type="expression" dxfId="4" priority="3">
      <formula>IF(AND($E18=TRUE,$F18=1),1,0)</formula>
    </cfRule>
  </conditionalFormatting>
  <conditionalFormatting sqref="D19:G50 D53:G60">
    <cfRule type="expression" dxfId="3" priority="2">
      <formula>IF(AND($E19="Sim",$F19=1),1,0)</formula>
    </cfRule>
  </conditionalFormatting>
  <conditionalFormatting sqref="D19:G50 D53:G60">
    <cfRule type="expression" dxfId="2" priority="1">
      <formula>IF(AND($E19=TRUE,$F19=1),1,0)</formula>
    </cfRule>
  </conditionalFormatting>
  <conditionalFormatting sqref="D51:E52 G51:G52 D15:E15 G15">
    <cfRule type="expression" dxfId="1" priority="79">
      <formula>IF(AND($E15="Sim",$G15=1),1,0)</formula>
    </cfRule>
  </conditionalFormatting>
  <conditionalFormatting sqref="D51:E52 G51:G52 D15:E15 G15">
    <cfRule type="expression" dxfId="0" priority="81">
      <formula>IF(AND($E15=TRUE,$G15=1),1,0)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Proposta</vt:lpstr>
      <vt:lpstr>Alterações</vt:lpstr>
      <vt:lpstr>Geral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Ooki, Ricardo A</dc:creator>
  <cp:lastModifiedBy>Ooki, Ricardo A</cp:lastModifiedBy>
  <cp:lastPrinted>2016-08-29T13:29:19Z</cp:lastPrinted>
  <dcterms:created xsi:type="dcterms:W3CDTF">2016-03-31T14:04:43Z</dcterms:created>
  <dcterms:modified xsi:type="dcterms:W3CDTF">2017-04-20T16:05:57Z</dcterms:modified>
</cp:coreProperties>
</file>